
<file path=[Content_Types].xml><?xml version="1.0" encoding="utf-8"?>
<Types xmlns="http://schemas.openxmlformats.org/package/2006/content-types">
  <Default Extension="bin" ContentType="application/vnd.openxmlformats-officedocument.spreadsheetml.printerSettings"/>
  <Default Extension="jp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codeName="ThisWorkbook" defaultThemeVersion="124226"/>
  <mc:AlternateContent xmlns:mc="http://schemas.openxmlformats.org/markup-compatibility/2006">
    <mc:Choice Requires="x15">
      <x15ac:absPath xmlns:x15ac="http://schemas.microsoft.com/office/spreadsheetml/2010/11/ac" url="C:\Users\Psicologa\Desktop\"/>
    </mc:Choice>
  </mc:AlternateContent>
  <xr:revisionPtr revIDLastSave="0" documentId="13_ncr:1_{79EF50A2-AE15-4574-908D-61F285C14B04}" xr6:coauthVersionLast="47" xr6:coauthVersionMax="47" xr10:uidLastSave="{00000000-0000-0000-0000-000000000000}"/>
  <bookViews>
    <workbookView xWindow="-120" yWindow="-120" windowWidth="21840" windowHeight="13140" tabRatio="620" firstSheet="3" activeTab="3" xr2:uid="{00000000-000D-0000-FFFF-FFFF00000000}"/>
  </bookViews>
  <sheets>
    <sheet name="INICIO" sheetId="55" r:id="rId1"/>
    <sheet name="DEFINICIONES" sheetId="53" r:id="rId2"/>
    <sheet name="INSTRUCCIONES" sheetId="45" r:id="rId3"/>
    <sheet name="PLAN DE ACCIÓN" sheetId="30" r:id="rId4"/>
    <sheet name="PLAN DE MONITOREO Y SEGUIMIENTO" sheetId="52" r:id="rId5"/>
  </sheets>
  <definedNames>
    <definedName name="_xlnm._FilterDatabase" localSheetId="0" hidden="1">INICIO!#REF!</definedName>
    <definedName name="_xlnm._FilterDatabase" localSheetId="3" hidden="1">'PLAN DE ACCIÓN'!$A$12:$AM$12</definedName>
    <definedName name="_xlnm._FilterDatabase" localSheetId="4" hidden="1">'PLAN DE MONITOREO Y SEGUIMIENTO'!#REF!</definedName>
    <definedName name="_GoBack" localSheetId="0">INICIO!#REF!</definedName>
    <definedName name="_GoBack" localSheetId="3">'PLAN DE ACCIÓN'!#REF!</definedName>
    <definedName name="_GoBack" localSheetId="4">'PLAN DE MONITOREO Y SEGUIMIENTO'!#REF!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166" i="52" l="1"/>
  <c r="Y163" i="52"/>
  <c r="Y158" i="52"/>
  <c r="Y153" i="52"/>
  <c r="Y148" i="52"/>
  <c r="Y145" i="52"/>
  <c r="Y128" i="52"/>
  <c r="Y121" i="52"/>
  <c r="Y118" i="52"/>
  <c r="Y106" i="52"/>
  <c r="Y105" i="52"/>
  <c r="Y101" i="52"/>
  <c r="Y99" i="52"/>
  <c r="Y95" i="52"/>
  <c r="Y94" i="52"/>
  <c r="Y92" i="52"/>
  <c r="Y87" i="52"/>
  <c r="Y79" i="52"/>
  <c r="Y60" i="52"/>
  <c r="Y57" i="52"/>
  <c r="Y53" i="52"/>
  <c r="Y50" i="52"/>
  <c r="Y49" i="52"/>
  <c r="Y46" i="52"/>
  <c r="Y45" i="52"/>
  <c r="Y36" i="52"/>
  <c r="Y35" i="52"/>
  <c r="Y34" i="52"/>
  <c r="Y33" i="52"/>
  <c r="Y32" i="52"/>
  <c r="Y40" i="52"/>
  <c r="Y39" i="52"/>
  <c r="Y38" i="52"/>
  <c r="Y37" i="52"/>
  <c r="Y29" i="52"/>
  <c r="Y41" i="52" l="1"/>
  <c r="Y20" i="52"/>
  <c r="Y220" i="52" l="1"/>
  <c r="Y196" i="52"/>
  <c r="Y215" i="52" l="1"/>
  <c r="Y138" i="52" l="1"/>
  <c r="Y134" i="52"/>
  <c r="Y200" i="52" l="1"/>
  <c r="Y244" i="52"/>
  <c r="Y192" i="52"/>
  <c r="Y191" i="52"/>
  <c r="Y136" i="52" l="1"/>
  <c r="Y135" i="52"/>
  <c r="Y132" i="52"/>
  <c r="Y130" i="52"/>
  <c r="Y90" i="52" l="1"/>
  <c r="Y239" i="52" l="1"/>
  <c r="Y198" i="52" l="1"/>
  <c r="Y243" i="52" l="1"/>
  <c r="Y207" i="52"/>
  <c r="Y208" i="52"/>
  <c r="Y117" i="52" l="1"/>
  <c r="E121" i="52" l="1"/>
  <c r="F121" i="52"/>
  <c r="G121" i="52"/>
  <c r="H121" i="52"/>
  <c r="E217" i="52"/>
  <c r="E218" i="52"/>
  <c r="Y24" i="52"/>
  <c r="Y18" i="52"/>
  <c r="Y19" i="52"/>
  <c r="F64" i="52"/>
  <c r="H64" i="52"/>
  <c r="D251" i="52" l="1"/>
  <c r="D208" i="52"/>
  <c r="D206" i="52"/>
  <c r="D205" i="52"/>
  <c r="D204" i="52"/>
  <c r="D203" i="52"/>
  <c r="D202" i="52"/>
  <c r="D200" i="52"/>
  <c r="D199" i="52"/>
  <c r="D198" i="52"/>
  <c r="D197" i="52"/>
  <c r="D195" i="52"/>
  <c r="D178" i="52"/>
  <c r="D128" i="52"/>
  <c r="D126" i="52"/>
  <c r="D127" i="52"/>
  <c r="D121" i="52"/>
  <c r="D110" i="52"/>
  <c r="D73" i="52"/>
  <c r="D74" i="52"/>
  <c r="Y16" i="52"/>
  <c r="Y17" i="52"/>
  <c r="Y21" i="52"/>
  <c r="Y22" i="52"/>
  <c r="Y23" i="52"/>
  <c r="Y25" i="52"/>
  <c r="Y27" i="52"/>
  <c r="Y30" i="52"/>
  <c r="Y31" i="52"/>
  <c r="Y42" i="52"/>
  <c r="Y43" i="52"/>
  <c r="Y47" i="52"/>
  <c r="Y48" i="52"/>
  <c r="Y51" i="52"/>
  <c r="Y52" i="52"/>
  <c r="Y54" i="52"/>
  <c r="Y56" i="52"/>
  <c r="Y58" i="52"/>
  <c r="Y59" i="52"/>
  <c r="Y61" i="52"/>
  <c r="Y62" i="52"/>
  <c r="Y63" i="52"/>
  <c r="Y64" i="52"/>
  <c r="Y73" i="52"/>
  <c r="Y74" i="52"/>
  <c r="Y75" i="52"/>
  <c r="Y77" i="52"/>
  <c r="Y78" i="52"/>
  <c r="Y80" i="52"/>
  <c r="Y81" i="52"/>
  <c r="Y83" i="52"/>
  <c r="Y84" i="52"/>
  <c r="Y85" i="52"/>
  <c r="Y88" i="52"/>
  <c r="Y91" i="52"/>
  <c r="Y93" i="52"/>
  <c r="Y96" i="52"/>
  <c r="Y97" i="52"/>
  <c r="Y100" i="52"/>
  <c r="Y102" i="52"/>
  <c r="Y103" i="52"/>
  <c r="Y104" i="52"/>
  <c r="Y107" i="52"/>
  <c r="Y110" i="52"/>
  <c r="Y112" i="52"/>
  <c r="Y113" i="52"/>
  <c r="Y114" i="52"/>
  <c r="Y115" i="52"/>
  <c r="Y123" i="52"/>
  <c r="Y124" i="52"/>
  <c r="Y125" i="52"/>
  <c r="Y126" i="52"/>
  <c r="Y129" i="52"/>
  <c r="Y131" i="52"/>
  <c r="Y133" i="52"/>
  <c r="Y139" i="52"/>
  <c r="Y140" i="52"/>
  <c r="Y141" i="52"/>
  <c r="Y144" i="52"/>
  <c r="Y146" i="52"/>
  <c r="Y147" i="52"/>
  <c r="Y150" i="52"/>
  <c r="Y152" i="52"/>
  <c r="Y154" i="52"/>
  <c r="Y156" i="52"/>
  <c r="Y159" i="52"/>
  <c r="Y160" i="52"/>
  <c r="Y162" i="52"/>
  <c r="Y164" i="52"/>
  <c r="Y165" i="52"/>
  <c r="Y167" i="52"/>
  <c r="Y168" i="52"/>
  <c r="Y169" i="52"/>
  <c r="Y170" i="52"/>
  <c r="Y171" i="52"/>
  <c r="Y172" i="52"/>
  <c r="Y173" i="52"/>
  <c r="Y174" i="52"/>
  <c r="Y175" i="52"/>
  <c r="Y177" i="52"/>
  <c r="Y178" i="52"/>
  <c r="Y180" i="52"/>
  <c r="Y181" i="52"/>
  <c r="Y182" i="52"/>
  <c r="Y184" i="52"/>
  <c r="Y185" i="52"/>
  <c r="Y187" i="52"/>
  <c r="Y188" i="52"/>
  <c r="Y189" i="52"/>
  <c r="Y190" i="52"/>
  <c r="Y193" i="52"/>
  <c r="Y194" i="52"/>
  <c r="Y199" i="52"/>
  <c r="Y201" i="52"/>
  <c r="Y202" i="52"/>
  <c r="Y203" i="52"/>
  <c r="Y204" i="52"/>
  <c r="Y205" i="52"/>
  <c r="Y206" i="52"/>
  <c r="Y209" i="52"/>
  <c r="Y210" i="52"/>
  <c r="Y212" i="52"/>
  <c r="Y219" i="52"/>
  <c r="Y225" i="52"/>
  <c r="Y227" i="52"/>
  <c r="Y229" i="52"/>
  <c r="Y234" i="52"/>
  <c r="Y235" i="52"/>
  <c r="Y236" i="52"/>
  <c r="Y240" i="52"/>
  <c r="Y247" i="52"/>
  <c r="Y250" i="52"/>
  <c r="Y251" i="52"/>
  <c r="Y252" i="52"/>
  <c r="Y70" i="52"/>
</calcChain>
</file>

<file path=xl/sharedStrings.xml><?xml version="1.0" encoding="utf-8"?>
<sst xmlns="http://schemas.openxmlformats.org/spreadsheetml/2006/main" count="5881" uniqueCount="998">
  <si>
    <t>ACTIVIDADES</t>
  </si>
  <si>
    <t>b. Primeros Auxilios Psicológicos e intervención en crisis.</t>
  </si>
  <si>
    <t>c. Educación en salud mental.</t>
  </si>
  <si>
    <t>d. Remisión oportuna a los servicios sanitarios y sociales</t>
  </si>
  <si>
    <t xml:space="preserve">b. Construcción de afecto y confianza, vínculos y relaciones, en un ambiente de respeto y libertad. </t>
  </si>
  <si>
    <t>c. Capacitar a los actores de los medios de comunicación acerca de cómo informar sobre suicidio.</t>
  </si>
  <si>
    <t>a. Identificar y gestionar oportunamente la salud materno-perinatal para evitar secuelas neurológicas derivadas de alteraciones en ese periodo crítico de la vida.</t>
  </si>
  <si>
    <t>b. Ampliar la cobertura territorial de las líneas telefónicas de ayuda, y cualificar las existentes.</t>
  </si>
  <si>
    <t>c. Ampliar las coberturas del Plan Ampliado de Inmunización (PAI) para prevenir infecciones del sistema nervioso central.</t>
  </si>
  <si>
    <t>b. Incentivar el desarrollo de los servicios especializados en salud mental y epilepsia que se requieran.</t>
  </si>
  <si>
    <t>c. Promover la creación de unidades funcionales de prestadores de servicios que garanticen el manejo integral en salud mental y epilepsia, incluyendo el fortalecimiento de los servicios de hospitalización parcial.</t>
  </si>
  <si>
    <t>MOMENTO DEL CURSO DE VIDA</t>
  </si>
  <si>
    <t xml:space="preserve">INTERVENCIONES/ACCIONES </t>
  </si>
  <si>
    <t>META</t>
  </si>
  <si>
    <t>MEDIOS DE VERIFICACIÓN/EVIDENCIA</t>
  </si>
  <si>
    <t>RESPONSABLES  INTERSECTORIALES</t>
  </si>
  <si>
    <t>RESPONSABLES SECTORIALES</t>
  </si>
  <si>
    <t xml:space="preserve">DEPARTAMENTO: </t>
  </si>
  <si>
    <t xml:space="preserve">MUNICIPIO: </t>
  </si>
  <si>
    <t>a.  Formulación, legalización, implementación y evaluación de la política publica de salud mental municipal.</t>
  </si>
  <si>
    <t>b. Fortalecimiento de redes de apoyo social, familiar y comunitario</t>
  </si>
  <si>
    <t>c. Articulación de las actividades de salud con las iniciativas de los distintos sectores a fin de mejorar el bienestar y la calidad de vida de la población</t>
  </si>
  <si>
    <t>a. Diálogo y concertación permanente con fines de acompañamiento, apoyo, control y supervisión a las actividades de los niños, niñas y adolescentes.</t>
  </si>
  <si>
    <t>a. Fortalecimiento de la cultura propia como factor protector de la salud mental</t>
  </si>
  <si>
    <t>1. Fomentar la cultura del autocuidado y la corresponsabilidad social en torno a la salud mental.</t>
  </si>
  <si>
    <t>2. Promover factores protectores de la salud mental y la convivencia social en individuos y poblaciones con riesgos específicos.</t>
  </si>
  <si>
    <t>4.  Fomentar en la comunidad la exigibilidad del derecho a la salud mental, en todos sus componentes y en los específicamente ligados con la prevención de la violencia y la atención de las necesidades en salud mental, que se generan como consecuencia de la exposición individual y colectiva a diversas manifestaciones violentas.</t>
  </si>
  <si>
    <t>5. Capacitar al personal del sector salud y otros actores y sectores institucionales y comunitarios en la promoción de la salud mental y la prevención de la enfermedad mental, especialmente de quienes atienden y acompañan la población vulnerable.</t>
  </si>
  <si>
    <t>1. Promover el reconocimiento de otras culturas o prácticas culturales en razón de la diversidad regional y local. Para conocer otras cosmovisiones, valores, rituales y creencias que favorezcan los procesos propios de interacción a nivel comunitario, familiar e individual, así como la identidad de los grupos étnicos.</t>
  </si>
  <si>
    <t>a. Implementar la Ruta Integral de Atención para la Promoción y Mantenimiento de la Salud en el Curso de Vida.</t>
  </si>
  <si>
    <t>a. Detección temprana de riesgos de violencias, problemas y trastornos mentales, conducta suicida, consumo de sustancias psicoactivas y epilepsia.</t>
  </si>
  <si>
    <t>3. Participación social y comunitaria para la prevención, atención y mitigación de los problemas, trastornos y eventos vinculados a la salud mental y al consumo de sustancias psicoactivas. Propiciar espacios de vinculación efectiva de diferentes sectores y  actores para el impulso a procesos comunitarios de atención en salud mediante estrategias de intervención de pares comunitarios, grupos de apoyo y proyectos comunitarios en salud mental y convivencia.</t>
  </si>
  <si>
    <t>d. Uso de las tecnologías de la Información y las Comunicaciones en pro de la salud mental: alianzas con el sector de las tecnologías,  la  información y las comunicaciones para la promoción de la salud mental y la convivencia social, que posibiliten la  implementación de un código de ética pública de los medios de comunicación orientado  a fortalecer los factores protectores de la salud mental.</t>
  </si>
  <si>
    <t xml:space="preserve">d. Reducir la infección del sistema nervioso central por parásitos como el cisticerco.
</t>
  </si>
  <si>
    <t xml:space="preserve">e. Mejorar el control de las enfermedades crónicas no transmisibles y del riesgo cerebrovascular para evitar las secuelas neurológicas asociadas.
</t>
  </si>
  <si>
    <t>a. Fortalecer las acciones de detección e intervención temprana de riesgos en salud mental y epilepsia en la atención de medicina general, ginecoobstetricia, pediatría y medicina interna.</t>
  </si>
  <si>
    <t>a. Mejorar los servicios de baja complejidad que faciliten el acceso y la atención integral en salud mental y epilepsia de las personas en el territorio, vinculando a gestores comunitarios. Mentales, conducta suicida, consumo de sustancias psicoactivas y epilepsia.</t>
  </si>
  <si>
    <t>1. Promover la capacidad de respuesta institucional y comunitaria para mitigar y superar el impacto de las diferentes formas de violencia sobre la salud mental.</t>
  </si>
  <si>
    <t>2. Fortalecer la gestión institucional y comunitaria para promover la atención integral de los problemas y trastornos mentales y los eventos asociados.</t>
  </si>
  <si>
    <t>3. Fortalecer el desarrollo de competencias en los actores del Sistema de Protección Social Integral, que facilite el acceso a la atención integral e integrada de los problemas y trastornos mentales y del consumo.</t>
  </si>
  <si>
    <t>d. Fortalecer la gestión institucional y comunitaria para garantizar la atención integral de los problemas y trastornos mentales y los  eventos asociados, incluyendo el consumo de sustancias psicoactivas, epilepsia, violencia escolar entre pares, suicidio y otros eventos emergentes, en población general y poblaciones  e  individuos en riesgos específicos.</t>
  </si>
  <si>
    <t>e. Realizar los procesos de gestión necesarios para el funcionamiento de las redes integrales de atención, tales como la formación continua y suficiencia del talento humano, habilitación y acreditación, definición de procesos y procedimientos de atención, definición de mecanismos de contratación y pago, adaptación intercultural participativa de los servicios en salud mental y epilepsia para la atención de población étnica.</t>
  </si>
  <si>
    <t>1. Fortalecer la atención psicosocial a las víctimas de violencia en general y de conflicto armado en particular, mediante el desarrollo de propuestas de Atención Integral en Salud Mental. Estas propuestas tendrán enfoque de derecho, diferencial y psicosocial incluyendo el desarrollo de rutas que involucren servicios sociales y de salud mental, junto con los psicosociales, para la respuesta integral y diferenciada al impacto individual y colectivo de las diferentes formas de violencia</t>
  </si>
  <si>
    <t xml:space="preserve">a. Descripción de las acciones y estrategias dirigidas a la identificación y transformación de los determinantes de la salud mental que afectan la calidad de vida. </t>
  </si>
  <si>
    <t>4. Velar por la participación social mediante el impulso a la formación de alianzas o asociaciones de usuarios y comités de participación que hagan congruente y operativa la política municipal.</t>
  </si>
  <si>
    <t>b. Nacional sectorial</t>
  </si>
  <si>
    <t xml:space="preserve">c. Nacional intersectorial </t>
  </si>
  <si>
    <t>d. Gestión del conocimiento local y nacional</t>
  </si>
  <si>
    <t>a. Promover y fortalecer la articulación en el COVE, para evaluar, ajustar y realizar las acciones integradas e integrales tanto a individuos, familia y comunidad en el marco de la Atención primaria en salud renovada - APSR</t>
  </si>
  <si>
    <t>b. Promover, ajustar e implementar a nivel municipal los diferentes modelos, protocolos y rutas de atención definidos por el Ministerio de la Protección Social, la Secretaria Seccional de Salud y Protección Social  de Antioquia y el Municipio de XXXXX frente a las problemáticas más prevalentes, con enfoque diferencial, mediante la búsqueda activa de casos, la detección, el reporte, canalización, atención, rehabilitación y seguimiento de los diferentes eventos de interés en salud pública-salud mental, según nivel y competencia.</t>
  </si>
  <si>
    <t>EJE</t>
  </si>
  <si>
    <t xml:space="preserve">ESTRATEGIA </t>
  </si>
  <si>
    <t>a. Identificar y caracterizar a las personas con trastornos mentales, sus familias, cuidadores y comunidad de referencia.</t>
  </si>
  <si>
    <t>b. Remitir oportunamente los casos detectados a los servicios de salud y a otros sectores, y realizar seguimiento con la familia y la comunidad.</t>
  </si>
  <si>
    <t>c. Apoyar y acompañar a las familias y cuidadores de personas con trastornos mentales incluyendo el fortalecimiento de capacidades para el manejo del trastorno mental.</t>
  </si>
  <si>
    <t>d. Conformar grupos de apoyo y de ayuda mutua.</t>
  </si>
  <si>
    <t>e. Fomentar acciones de reducción del estigma y prevención de la exclusión social.</t>
  </si>
  <si>
    <t>f. Fortalecer redes socio-institucionales para la gestión de oportunidades sociales, laborales, educativas, recreación y cultura para las personas con trastornos mentales.</t>
  </si>
  <si>
    <t>g. Fortalecer las organizaciones sociales y comunitarias para la planeación participativa en salud mental, la evaluación de servicios de salud, la movilización social y la Incidencia política.</t>
  </si>
  <si>
    <t>a. Municipal, distrital y departamental:</t>
  </si>
  <si>
    <t>Cantidad</t>
  </si>
  <si>
    <t>FECHA</t>
  </si>
  <si>
    <t>PLAN DE ACCIÓN DE LA POLÍTICA PÚBLICA DE SALUD MENTAL</t>
  </si>
  <si>
    <t>ACTIVIDADES PROGRAMADAS POR TRIMESTRE</t>
  </si>
  <si>
    <t>ACTIVIDADES REALIZADAS POR TRIMESTRE</t>
  </si>
  <si>
    <t>TOTAL RECURSOS PROGRAMADOS</t>
  </si>
  <si>
    <t>TOTAL RECURSOS EJECUTADOS</t>
  </si>
  <si>
    <t>PORCENTAJE DE CUMPLIMIENTO ANUAL</t>
  </si>
  <si>
    <t>ALTO</t>
  </si>
  <si>
    <t>BAJO</t>
  </si>
  <si>
    <t>PLAN DE  MONITOREO Y SEGUIMIENTO DEL PLAN DE ACCIÓN DE LA POLÍTICA PÚBLICA DE SALUD MENTAL</t>
  </si>
  <si>
    <t>DESTINATARIO</t>
  </si>
  <si>
    <t>ENTORNO</t>
  </si>
  <si>
    <t>TIPO DE INTERVENCIÓN</t>
  </si>
  <si>
    <t>NOMBRE Y CARGO DEL RESPONSABLE INSTITUCIONAL</t>
  </si>
  <si>
    <t>Persona</t>
  </si>
  <si>
    <t>Familia</t>
  </si>
  <si>
    <t>Comunidad</t>
  </si>
  <si>
    <t>Hogar</t>
  </si>
  <si>
    <t>Educativo</t>
  </si>
  <si>
    <t>Laboral</t>
  </si>
  <si>
    <t>Comunitario</t>
  </si>
  <si>
    <t>Institucional</t>
  </si>
  <si>
    <t>Individual</t>
  </si>
  <si>
    <t>Colectiva</t>
  </si>
  <si>
    <t>Poblacional</t>
  </si>
  <si>
    <t>Primera Infancia (0-5 años)</t>
  </si>
  <si>
    <t>Infancia             (6 - 11 años)</t>
  </si>
  <si>
    <t>Adolescencia        (12 - 18 años)</t>
  </si>
  <si>
    <t>Juventud                (14 - 26 años)</t>
  </si>
  <si>
    <t>Adulto Joven             (27- 59 años)</t>
  </si>
  <si>
    <t>Adulto Mayor                 (60 años o mas)</t>
  </si>
  <si>
    <t>ANTIOQUIA</t>
  </si>
  <si>
    <t>Inicio</t>
  </si>
  <si>
    <t>Final</t>
  </si>
  <si>
    <t>RUBRO (Presupuesto)</t>
  </si>
  <si>
    <t>PORCENTAJE DE CUMPLIMIENTO  POR TRIMESTRE</t>
  </si>
  <si>
    <t>RESPONSABLE(S)</t>
  </si>
  <si>
    <t>PRODUCTO ENTREGABLE</t>
  </si>
  <si>
    <t>Plan de acción diligenciado</t>
  </si>
  <si>
    <t>FUENTE                   ( Recursos propios, SGP, Regalías, Otras fuentes)</t>
  </si>
  <si>
    <t>DESCRIPCIÓN</t>
  </si>
  <si>
    <t>Eje Estratégico</t>
  </si>
  <si>
    <t>NOMBRE</t>
  </si>
  <si>
    <t>Intervenciones o acciones</t>
  </si>
  <si>
    <t>Señalan el camino a seguir para el desarrollo de cada eje estratégico, las cuales se encuentran descritas en la Resolución 4886 del 2018 y el Plan Decenal.</t>
  </si>
  <si>
    <t>Actividades</t>
  </si>
  <si>
    <t>Corresponde a las tareas que se necesitan para dar respuesta a cada una de las Intervenciones o Acciones previstas en la Resolución 4886 del 2018 y el Plan Decenal.</t>
  </si>
  <si>
    <t>Producto entregable</t>
  </si>
  <si>
    <t>Resultado final de las actividades que se desarrollan y que conllevan al cumplimiento de las actividades propuestas.</t>
  </si>
  <si>
    <t>Meta</t>
  </si>
  <si>
    <t>Medios de  Verificación o Evidencia</t>
  </si>
  <si>
    <t xml:space="preserve">Agrupa todas aquellas acciones intersectoriales orientadas al desarrollo de capacidades individuales, colectivas y poblacionales que reconozcan a los sujetos ejercer y gozar de los derechos, y por esta vía vivenciar una salud mental para afrontar los desafíos de la vida, trabajar y establecer relaciones significativas y contribuir a un tejido comunitario basado en relaciones de poder equitativas, dignas y justas para todas y todos.
Lo anterior implica comprender la salud mental como un proceso histórico, dinámico y contextualizado, en el que se pone en juego la capacidad de agencia de las personas, el tejido de relaciones humanas que se construyen y el conjunto de potencialidades individuales y colectivas que se desarrollan cuando se decide libre y conscientemente relacionarse con otros y otras.  
Agrupa todas aquellas acciones intersectoriales orientadas al desarrollo de capacidades individuales, colectivas y poblacionales que reconozcan a los sujetos ejercer y gozar de los derechos, y por esta vía vivenciar una salud mental para afrontar los desafíos de la vida, trabajar y establecer relaciones significativas y contribuir a un tejido comunitario basado en relaciones de poder equitativas, dignas y justas para todas y todos.
Lo anterior implica comprender la salud mental como un proceso histórico, dinámico y contextualizado, en el que se pone en juego la capacidad de agencia de las personas, el tejido de relaciones humanas que se construyen y el conjunto de potencialidades individuales y colectivas que se desarrollan cuando se decide libre y conscientemente relacionarse con otros y otras.  
</t>
  </si>
  <si>
    <t>Se refiere a las medidas destinadas a prevenir la aparición de la enfermedad, tales como la reducción de factores de riesgo y las dirigidas a detener su avance y atenuar sus consecuencias, una vez establecida. En salud mental, la prevención se enfoca primordialmente en la modificación de conductas y condiciones de riesgo en personas, familias y comunidades, tales como la vivencia de hechos traumáticos, el consumo de alcohol y otras sustancias psicoactivas, el bajo apoyo social y la disfuncionalidad familiar.</t>
  </si>
  <si>
    <t>Hace énfasis en la organización y complementariedad de las acciones de los actores de sistema de salud para responder a las necesidades de atención de las personas, familias y comunidades. Según la Política Integral de Atención en Salud, la integralidad en la atención comprende la igualdad de trato y oportunidades en el acceso (principio de equidad) y el abordaje integral de la salud y la enfermedad. Para su desarrollo requiere adicionalmente de la integración exitosa de la salud mental a la atención primaria de salud mental que promueve el respeto de los derechos humanos.</t>
  </si>
  <si>
    <t>EJE 5: Gestión, articulación y coordinación sectorial e intersectorial</t>
  </si>
  <si>
    <t>Es el proceso continuo y coordinado, tendiente a obtener el mejor desempeño en los aspectos físicos, psicológicos, educativos, sociales y ocupacionales, con el fin de lograr  equiparación de oportunidades e inclusión social de todas las personas con discapacidad. Incluye la rehabilitación psicosocial y continua en la comunidad con apoyo directo de los entes de salud local. La rehabilitación integral en salud mental se implementa a través de esfuerzos combinados de las propias personas con discapacidad, de sus familias y comunidades, y de los servicios de salud, educativos, sociales y de carácter laboral correspondientes, enfocándose en las necesidades de las personas con problemas, trastornos mentales y epilepsia. Implica de esta manera, la articulación permanente entre los servicios sociales y de salud, y de otros sectores, así como la agencia de las personas y las comunidades para el abordaje de la discapacidad mental o psicosocial, y la superación del estigma y la discriminación.</t>
  </si>
  <si>
    <t>Se refiere, en principio, a la integración de varios sectores con una visión conjunta para resolver problemas sociales; es así que todas las políticas públicas que busquen el desarrollo global y el mejoramiento de la calidad de vida de la población, deben ser planeadas e implementadas intersectorialmente. Desde la perspectiva de las políticas en salud se considera que la articulación y coordinación entre sectores posibilita la búsqueda de soluciones integrales aprovechando productivamente los recursos tales como: saberes, experiencias, medios de influencia y recursos económicos, y las diferencias existentes.</t>
  </si>
  <si>
    <t>EJE 6: Vigilancia de los eventos de interés en salud pública-salud mental</t>
  </si>
  <si>
    <t>Comprende actividades de vigilancia epidemiológica, investigación, evaluación, gestión de la información y organización de los sistemas de información, a partir de los cuales es posible contar con datos, información y conocimientos suficientes, actualizados y pertinentes para facilitar la toma de decisiones y orientar el diseño e implementación de las líneas de acción y objetivos estratégicos los cuales son coherentes con los componentes de la dimensión de convivencia social y salud mental del plan decenal de salud pública.</t>
  </si>
  <si>
    <t>Fecha</t>
  </si>
  <si>
    <t>Responsables intersectoriales</t>
  </si>
  <si>
    <t>Responsables sectoriales</t>
  </si>
  <si>
    <t>Nombre y cargo del responsable institucional</t>
  </si>
  <si>
    <t>TABLA DE DEFINICIONES</t>
  </si>
  <si>
    <t>Es una indicación de tiempo orientada a definir un día único</t>
  </si>
  <si>
    <t>Destinatario (Persona, Familia y comunidad)</t>
  </si>
  <si>
    <t>Tipo de intervención (Individual, colectiva o poblacional)</t>
  </si>
  <si>
    <t>Descripción</t>
  </si>
  <si>
    <t>Paso 0.  Datos básicos</t>
  </si>
  <si>
    <t>Paso 1. Plan de acción</t>
  </si>
  <si>
    <t>Recomendaciones de forma</t>
  </si>
  <si>
    <t xml:space="preserve">4. Haga buen uso de las normas ortográficas. No use mayúsculas sostenidas, alterne entre mayúscula y minúscula. </t>
  </si>
  <si>
    <t>AÑO:</t>
  </si>
  <si>
    <t>2. En el Plan de Acción, elimine y/o adicione columnas y filas conforme al número actividades que se necesite. Asegúrese de mantener el formato cuando adicione y/o elimine columnas y filas.</t>
  </si>
  <si>
    <t>3. Asegúrese de aplicar y copiar en el Plan de Acción las fórmulas de cálculo para las filas adicionadas</t>
  </si>
  <si>
    <t>1. No modifique el formato del Plan de acción y seguimiento en cuanto a: tipo de letra, nombres de las columnas y de las filas, bordes, colores de las celdas o formatos de las columnas.</t>
  </si>
  <si>
    <t>4. Fortalecimiento de la cultura propia como factor protector de la salud mental</t>
  </si>
  <si>
    <t xml:space="preserve"> 5. Implementar la Ruta Integral de Atención para la Promoción y Mantenimiento de la Salud en el Curso de Vida.</t>
  </si>
  <si>
    <t>2. Prevención de la conducta suicida</t>
  </si>
  <si>
    <t>3. Fortalecer las acciones de prevención de la epilepsia</t>
  </si>
  <si>
    <t xml:space="preserve"> 4. Fortalecer las acciones de detección e intervención temprana de riesgos en salud mental y epilepsia en la atención de medicina general, ginecoobstetricia, pediatría y medicina interna.</t>
  </si>
  <si>
    <t xml:space="preserve"> 1. Desarrollo de redes integrales, con enfoque de atención primaria, para la atención en salud mental y epilepsia.</t>
  </si>
  <si>
    <t xml:space="preserve"> 2. Rutas integrales de Atención en Salud que Aborden Riesgos en Salud Mental</t>
  </si>
  <si>
    <t xml:space="preserve"> 1.  Ampliar la cobertura y cualificar la implementación de la Rehabilitación Basada en Comunidad en Salud Mental</t>
  </si>
  <si>
    <t xml:space="preserve"> 1. Integración de varios sectores con una visión conjunta para resolver problemas sociales</t>
  </si>
  <si>
    <t xml:space="preserve"> 2.  Gobernanza multinivel</t>
  </si>
  <si>
    <t>2. Gestión del conocimiento en Salud Mental</t>
  </si>
  <si>
    <t>Haga Click sobre el eje  para ingresar a este.</t>
  </si>
  <si>
    <t>TABLA DE CONTENIDO</t>
  </si>
  <si>
    <t xml:space="preserve">a. Restringir el acceso a medios letales, tales como sustancias tóxicas, armas de fuego y disponer barreras mecánicas para evitar caídas desde la altura
</t>
  </si>
  <si>
    <t xml:space="preserve">b. Prevención de accidentes de movilidad vial para evitar secuelas. Neurológicas y psiquiátricas.
</t>
  </si>
  <si>
    <t xml:space="preserve"> 2. Promoción del involucramiento parental.</t>
  </si>
  <si>
    <t xml:space="preserve">EJE 4: Rehabilitación integral e Inclusión social
</t>
  </si>
  <si>
    <t>Los entornos se comprenden como “los escenarios de vida cotidiana en los cuales los sujetos se desarrollan, donde constituyen su vida subjetiva, construyen vínculos y relaciones con la vida social, histórica, cultural y política de la sociedad a la que pertenecen. Son escenarios configurados por dinámicas y por condiciones sociales, físicas, ambientales, culturales, políticas y económicas, donde las personas, las familias y las comunidades conviven y en los que se produce una intensa y continua interacción y transformación entre ellos y el contexto que les rodea.
Se caracterizan por tener sujetos con roles definidos y una estructura organizativa, que comprende condiciones de base socio demográfica que pueden ser urbanas o rurales”.
https://www.minsalud.gov.co/sites/rid/Lists/BibliotecaDigital/RIDE/VS/PP/SA/lineamientos-entornos-nacionales-2016.pdf</t>
  </si>
  <si>
    <t>A nivel individual: las actividades tienen como finalidad aumentar recursos tales como el conocimiento, la capacidad cognitiva, la competencia en materia de salud y la apacidad de elegir opciones saludables.
A nivel colectivo: las actividades tienen como finalidad producir cambios estructurales en el entorno local y mundial para mejorar el acceso a los recursos sociales, económicos y políticos.</t>
  </si>
  <si>
    <t xml:space="preserve">Es el enfoque que aborda los momentos del continuo de la vida y reconoce que el desarrollo humano y los resultados en salud dependen de la interacción de diferentes actores a lo largo del curso de la vida, de experiencias acumulativas y situaciones presentes de cada individuo influenciadas por el contexto familiar, social, económico, ambiental y cultural; entendiendo que invertir en atenciones oportunas en cada generación repercutirá en las siguientes y que el mayor beneficio de un momento vital puede derivarse de intervenciones hechas en un período anterior.                                                                                                                                        https://www.minsalud.gov.co/sites/rid/Lists/BibliotecaDigital/RIDE/VS/PP/ABCenfoqueCV.pdf                                                                                                                                                                                                        </t>
  </si>
  <si>
    <t xml:space="preserve">El trabajo Intersectorial involucra a muchas instituciones y organizaciones de sectores diferentes de salud, tales como: educación, agricultura, economía, gobiernos locales, gremios, organizaciones privadas, autónomas, iglesias y muchos otros para que participen en buscar las mejores alternativas para solucionar los problemas de salud. El trabajo Intersectorial quiere decir que participan otras instituciones que no son del sector salud como: La Secretaria de Salud, la Secretaria de Gobierno, la Policía Nacional etc. </t>
  </si>
  <si>
    <t>Es el instrumento a través del cual se acredita el cumplimiento de las actividades. Este instrumento debe ser auditable. La evidencia en medicina se usó por primera vez como concepto, de manera explícita, con el surgimiento de la Medicina Basada en Evidencias y se consideraba entonces un concepto aplicable a la Medicina Clínica. Actualmente se ha extendido a otros escenarios de la salud.                                                                      En salud la mejor evidencia se refiere a los resultados de estudios clínicos relevantes, realizados con una determinada metodología y con determinados requerimientos de calidad, que permiten disminuir los posibles errores.</t>
  </si>
  <si>
    <t>Es cualquier producto medible y verificable que se elabora para completar una actividad o parte de la misma y es auditable.</t>
  </si>
  <si>
    <t xml:space="preserve">Persona de la administración municipal encargada de recopilar la información para hacer el plan de acción. </t>
  </si>
  <si>
    <t xml:space="preserve">Son aquellos a quienes va a impactar las actividades a realizar. </t>
  </si>
  <si>
    <t>Ejes de Plan de Acción</t>
  </si>
  <si>
    <t>Estrategias</t>
  </si>
  <si>
    <t>Plan de  Monitoreo y seguimiento</t>
  </si>
  <si>
    <t>4. Desarrollar la estrategia Rehabilitación en  Salud  Mental Basada en Comunidad.</t>
  </si>
  <si>
    <t>1. Implementar la Ruta Integral de Atención para la Promoción y Mantenimiento de la Salud en el Curso de Vida.</t>
  </si>
  <si>
    <t xml:space="preserve">1. Realizar las gestiones de referencia y contra-referencia. </t>
  </si>
  <si>
    <t>1. Informar, educar y comunicar para la prevención de la violencia: incluye el desarrollo de acciones transectoriales en los entornos familiar, escolar, laboral y comunitario, orientados a la construcción de mecanismos alternativos para la solución pacífica de los conflictos.</t>
  </si>
  <si>
    <t>1. Asesorar, brindar asistencia técnica y acompañamiento para garantizar la aplicación de la normatividad vigente y la implementación de lineamientos técnicos para la promoción, diversificación y ampliación de la oferta en las diferentes modalidades de prestación de servicios en salud mental y consumo de sustancias psicoactivas.</t>
  </si>
  <si>
    <t>1. Formular, evaluar y hacer seguimiento de los planes nacionales sectoriales quinquenales en salud mental, en coherencia con el Plan Decenal de Salud Pública y el CONPES de salud mental cuando este sea expedido.</t>
  </si>
  <si>
    <t xml:space="preserve">1.  Formular, evaluar y hacer seguimiento al CONPES de salud mental. </t>
  </si>
  <si>
    <t>1. Fortalecer líneas de investigación con actores académicos, el fortalecimiento del observatorio nacional de salud mental y la vigilancia es salud pública de la conducta suicida y las violencias.</t>
  </si>
  <si>
    <t>Paso 2. Plan de Monitoreo y Seguimiento</t>
  </si>
  <si>
    <t>Se define también como el conjunto de instituciones, normas, requisitos, mecanismos y procesos, deliberados y sistemáticos, que desarrolla el sector salud para generar, mantener y mejorar la calidad de los servicios de salud en país.</t>
  </si>
  <si>
    <t xml:space="preserve">i. Responsable (s)
a. Diligencia esta columna con el nombre y el cargo de la persona encargada de coordinar la realización del plan de acción en el municipio.
</t>
  </si>
  <si>
    <t>b. Actividades realizadas por trimestre:
- Escriba la cantidad de actividades programadasa realizar en cada trimestre del año. - Escriba la cantidad de actividades realizadas en cada trimestre del año. Este valor es auditable</t>
  </si>
  <si>
    <t>a. Actividades programadas por trimestre:                                                                                                                                                                                                                                                                                                                                                                                 - Escriba la cantidad de actividades programadas en cada trimestre del año.</t>
  </si>
  <si>
    <t>a. Diligencie el plan de acción y seguimiento comenzando por los datos básicos tales como:
-. Departamento
-. Municipio
-. Año</t>
  </si>
  <si>
    <t>a. En las Intervenciones/Acciones: Se deben escribir así:
-. Implementar…
-. Realizar…
Las intervenciones/acciones deben ir acompañados de un verbo y deben derivarse de las actividades propuestas.                                                                                                                                                                                                                                                             Puede agregar filas nuevas cuando decida crear una actividad correspondiente a uno de los ejes propuestos.</t>
  </si>
  <si>
    <t>c. Rubro
- Escriba el código numérico que identifica el concepto del Gasto de la actividad propuesta.</t>
  </si>
  <si>
    <t>d. Fuente
- Escriba la forma de financiación del plan de acción.</t>
  </si>
  <si>
    <t>e. Total de recursos programados                                                                                                                                                                                                                                                                                                                                                                                                       - Escriba el valor que financia las actividades en el año de ejecución del plan de acción.</t>
  </si>
  <si>
    <t>f. Total de recursos ejecutados                                                                                                                                                                                                                                                                                                                                                                                                       - Escriba el valor gastado en la realización de las actividades en el año de ejecución del plan de acción.</t>
  </si>
  <si>
    <t>g. Porcentaje de cumplimiento por trimestre                                                                                                                                                                                                                                                                                                                                                                                                   - Escriba el porcentaje de  realización de las actividades para cumplir las metas anuales propuestas.</t>
  </si>
  <si>
    <t>Bajo &gt;=0% &lt;60%</t>
  </si>
  <si>
    <t xml:space="preserve">h. Porcentaje de cumplimiento anual                                                                                                                                                                                                                                                                                                                                                                                                                - Escriba la suma de los porcentajes de las columnas  de  realización de las actividades para cumplir las metas anuales propuestas.                                                                                                                                                                                                                                                                                                                                                                    Alto &gt;= 80% &lt;=100%: Una Entidad Territorial que se ubique en este rango muestra el compromiso de la autoridad local en el cumplimiento de las actividades programadas en el Plan de Acción de Salud Mental. 
Medio &gt;=60% &lt;80%: Una Entidad Territorial que se ubique en el rango medio, requiere revisar los logros obtenidos e identificar las actividades que tienen mayores rezagos  con el fin de definir acciones de mejora y de incidencia que se traduzcan en el cumplimiento del Plan de Acción de Salud Mental.  
Bajo &gt;=0% &lt;60%: Si la Entidad Territorial registra un nivel bajo de eficacia operativa, refleja que existen debilidades en la planeación o ejecución presupuestal y requiere la acción inmediata de la autoridad local para revisar y tomar medidas correctivas en las variables que estén limitando la ejecución del Plan de Acción de Salud Mental. 
                                                                                                                                                                                                                                                                                                                                                                                                                                                                            Una vez obtenga el resultado baje el color y la calificación correspondiente a las columnas Y, Z o AA.
                                                                                                                    </t>
  </si>
  <si>
    <t>DESCRIPCIÓN DE ACTIVIDADES</t>
  </si>
  <si>
    <t>b. Descrpción de las actividades: 
Describa las tareas a realizar para cumplir con la actividad propuesta.</t>
  </si>
  <si>
    <t>Otros</t>
  </si>
  <si>
    <t xml:space="preserve">1. Realizar la detección temprana de violencias, problemas y trastornos mentales, conducta suicida, consumo de sustancias psicoactivas y epilepsia. Promoviendo acciones con los actores institucionales y comunitarios. </t>
  </si>
  <si>
    <t xml:space="preserve"> 2. Establecer la atención oportuna de violencias, problemas y trastornos mentales, conducta suicida, consumo de sustancias psicoactivas y epilepsia. En los actores institucionales y comunitarios.</t>
  </si>
  <si>
    <t>a.  Vigilancia en salud pública de la violencia intrafamiliar, a través del Sistema Nacional de Vigilancia en Salud Pública SIVIGILA.</t>
  </si>
  <si>
    <t>b.  Actualizar de forma periódica los diagnósticos de salud mental y de consumo de sustancias psicoactivas, con el fin de fortalecer el sistema de vigilancia epidemiológica-SIVIGILA</t>
  </si>
  <si>
    <t>c.  Implementar el proceso de interoperabilidad de las fuentes de datos con el fin de garantizar la disponibilidad de la información para la toma de decisiones en salud mental. Este proceso estará orientado al análisis y a la toma de decisiones, a partir de la información obtenida en el Observatorio Nacional de Salud Mental.</t>
  </si>
  <si>
    <t>1.Provisión en forma sistemática y oportuna, de información sobre la dinámica de los eventos que afecten o puedan afectar la salud de la población, con el fin de orientar las políticas y la planificación en salud pública; tomar las decisiones para la prevención y control de enfermedades y factores de riesgo en salud; optimizar el seguimiento y evaluación de las intervenciones; racionalizar y optimizar los recursos disponibles.</t>
  </si>
  <si>
    <t>C. Incluir en el Análisis de Situación de Salud nacional y territorial un apartado sobre salud mental, morbimortalidad asociada a los problemas y trastornos mentales, epilepsia, consumo de SPA, convivencia, y violencias, desde el enfoque interseccional (curso de vida, género, etc.).</t>
  </si>
  <si>
    <t>d. Implementar  los indicadores de reducción de consumo de SPA desde el Observatorio de Drogas de Colombia en coordinación con el Observatorio de Salud Mental. Estos indicadores incluirán información de personas atendidas por consumo de drogas, intoxicaciones y muertes asociadas, entre otros. Lo anterior con el propósito de obtener información para la toma de decisiones adecuadas y oportunas en la prevención de consumo de SPA.</t>
  </si>
  <si>
    <t>2. Implementar la política pública de salud mental, ejecutando el plan de acción.</t>
  </si>
  <si>
    <t>3.  Evaluar la política pública de salud mental.</t>
  </si>
  <si>
    <t>8.  Otro, ¿Cuál?</t>
  </si>
  <si>
    <t>1.  Poner  en marcha una estrategia de comunicación masiva para la promoción de la convivencia social y la salud mental, la prevención de las violencias, el suicidio, la epilepsia y el consumo de sustancias psicoactivas, en la perspectiva de comunicación sin daño, que incluya la promoción de la adopción de normas sociales que inciden en la promoción de la salud mental y la convivencia pacífica en los entornos, incorporando los enfoques diferencial étnico, de género e Interseccional.</t>
  </si>
  <si>
    <t>1. Implementar el lineamiento para el cuidado de las armonías espirituales y del pensamiento de los pueblos y comunidades indígenas.</t>
  </si>
  <si>
    <t>1.  Diseñar e implementar una estrategia integral e intersectorial de asistencia técnica en salud mental para el desarrollo de capacidades organizacionales (planeación, coordinación y articulación, seguimiento y evaluación) y técnicas (en lineamientos en salud mental, consumo de sustancias psicoactivas, convivencia social, atención psicosocial y violencias) de todos los actores institucionales corresponsables del documento CONPES, nacionales y territoriales, incorporando los enfoques diferencial étnico, de género e interseccional.</t>
  </si>
  <si>
    <t>a. Creacion de Rutas integrales de Atención en Salud que Aborden Riesgos en Salud Mental</t>
  </si>
  <si>
    <t xml:space="preserve">b. Diseño, implementación y evaluación de las acciones complementarias para la atención integral en salud mental. </t>
  </si>
  <si>
    <t>1. Realizar seguimiento a la formulación e implementación de proyectos territoriales orientados a la promoción de la convivencia y la prevención de las violencias en personas, familias y comunidades, cofinanciados con recursos del impuesto social a municiones y explosivos.</t>
  </si>
  <si>
    <t>2. Implementación, cualificación y ampliación del alcance de los dispositivos comunitarios y de los Centros de escucha,  dispositivos para transiciones de cuidado, hogares protegidos, y otras modalidades acorde al artículo 13 de la Ley 1616 de 2013 y demás normas relacionadas, orientados a las gestión de riesgos individuales y colectivos en salud mental y consumo de sustancias (Resolución 518 de 2015).</t>
  </si>
  <si>
    <t>1.  Ejecutar lineamiento para la atención psicosocial que contribuya a la inclusión social (mitigue afectaciones psicosociales, transformación imaginarios sociales, desarrollo de capacidades y oportunidades a nivel individual, familiar y comunitario) desde los enfoques de género, territorial, curso de vida, diferencial étnico e Inter seccional.</t>
  </si>
  <si>
    <t>1.  Articulación intersectorial de la oferta psicosocial para la inclusión social de la población general con énfasis en víctimas del conflicto armado, población con problemas y trastornos mentales, población ex-combatiente, y en situación vulnerabilidad, en el marco de políticas sectoriales e intersectoriales.</t>
  </si>
  <si>
    <t>1. Difundir campañas nacionales de prevención universal de consumo de SPA en medios de comunicación, con el fin de concientizar a la población colombiana sobre los riesgos del consumo.</t>
  </si>
  <si>
    <t>1. Cumplir con la ruta de promoción de competencias socioemocionales de tal forma que se consolide una propuesta de articulación de las diferentes iniciativas de política pública por curso de vida y por entorno.</t>
  </si>
  <si>
    <t>1. Crear o fortalecer el comité de salud mental desde el cual se promuevan las diferentes líneas de acción y objetivos estratégicos de la Política Publica de Salud mental.                                                                                                                                                                                                                                                                                                                                                       2.  Crear o fortalecer del plan municipal de prevención de drogas.                                                                                                                                                                                                               3. Articular ambos comités</t>
  </si>
  <si>
    <t>4. Promover una adecuada gestión, articulación e integración de los planes territporiales de salud.</t>
  </si>
  <si>
    <t>2. Crear o fortalecer de la red de Instituciones que trabajen en el campo de la salud mental en articulación con la Política nacional para la reducción del consumo de sustancias psicoactivas.</t>
  </si>
  <si>
    <t>3. Crear o fortalecer redes institucionales y comunitarias para la atención psicosocial de las víctimas del conflicto armado.</t>
  </si>
  <si>
    <t>4. Conformar, fortalecer y acompañar las redes institucionales y comunitarias protectoras de la salud mental y la convivencia social.</t>
  </si>
  <si>
    <t>3. Promover la convivencia social y en la que se evite el uso de la violencia, para contribuir, de esta manera, al mejoramiento de la salud mental y calidad de vida de las personas en el municipio.</t>
  </si>
  <si>
    <t xml:space="preserve"> 3. Educación y desarrollo de habilidades psicosociales en personas, familias y comunidades en el curso de la vida.</t>
  </si>
  <si>
    <t>b.Educación y entrenamiento en resiliencia; Promoción del juego, arte, literatura y exploración, acorde con las prácticas culturales de cuidado y protección, en grupos étnicos.</t>
  </si>
  <si>
    <t>c. Socialización en capacidades y comportamientos de manera igualitaria entre niños y niñas, superando estereotipos e imaginarios de género.</t>
  </si>
  <si>
    <t xml:space="preserve">Virtual </t>
  </si>
  <si>
    <t xml:space="preserve"> 1. Educación y desarrollo  en habilidades psicosociales para la vida en la primera infancia</t>
  </si>
  <si>
    <t>2. Educación y desarrollo  en habilidades psicosociales para la vida en la  infancia</t>
  </si>
  <si>
    <t>3. Educación y desarrollo  en habilidades psicosociales para la vida en la adolescencia y juventud.</t>
  </si>
  <si>
    <t>4. Educación y desarrollo  en habilidades psicosociales para la vida en la adultez</t>
  </si>
  <si>
    <t xml:space="preserve">EJE 1: Promoción de la convivencia y la salud mental, desarrollo y fortalecimiento frente al consumo sustancias psicoactivas </t>
  </si>
  <si>
    <t>5. Educación y desarrollo  en habilidades psicosociales para la vida en el adulto mayor</t>
  </si>
  <si>
    <t xml:space="preserve">1. Generación  y fortalecimiento de entornos resilientes, saludables y protectores que promuevan estilos de vida saludables y desarrollen  entornos protectores frente al consumo de sustancias psicoactivas.
</t>
  </si>
  <si>
    <t xml:space="preserve">a. Educación y desarrollo  en habilidades psicosociales para la vida:  Son las competencias que permiten a los individuos afrontar las exigencias de la vida.
cotidiana y tener relaciones que posibiliten el mayor desarrollo del capital humano. La OMS/OPS ha definido diez habilidades básicas, a saber:       (1. Autoconocimiento, 2. Empatía, 3. Comunicación efectiva o asertiva, 4. Relaciones interpersonales, 5. Toma de decisiones, 6. Solución de problemas y conflictos, 7. Pensamiento creativo, 8. Pensamiento crítico, 9. Manejo de emociones y sentimientos Y 10. Manejo de la tensión y el estrés).
</t>
  </si>
  <si>
    <t>d. Desarrollar  entornos protectores frente al consumo de sustancias psicoactivas.</t>
  </si>
  <si>
    <t>1. Desarrollo del entorno Hogar</t>
  </si>
  <si>
    <t>b. Formar en manejo de emociones.</t>
  </si>
  <si>
    <t>c. Capacitar en relaciones de respeto y comunicación asertiva</t>
  </si>
  <si>
    <t>2. Desarrollo del entorno educativo</t>
  </si>
  <si>
    <t>2. Realizar la agenda psicosocial para víctimas del conflicto: construcción de una agenda concertada para unificar la respuesta transectorial de Atención Integral a Víctimas del Conflicto.</t>
  </si>
  <si>
    <t>5. Implementar un programa municipal de promoción de la salud mental por entornos y curso de vida. Buscando orientar al sector salud desde  el Plan de Intervenciones Colectivas, para la transformación de normas y representaciones sociales que favorecen la presencia de violencias, problemas y trastornos mentales.</t>
  </si>
  <si>
    <t xml:space="preserve">6.Otra ¿Cuál?: </t>
  </si>
  <si>
    <t>1. Agendar,  formular y legalizar la pública de salud mental mediante acuerdo municipal.</t>
  </si>
  <si>
    <t>3. Desarrollo del entorno laboral</t>
  </si>
  <si>
    <t>EVENTOS PROGRAMADOS</t>
  </si>
  <si>
    <t>d. Desarrollar la escucha activa y gestión de conflictos, basadas en el reconocimiento del otro y la igualdad de género</t>
  </si>
  <si>
    <t>e. Fortalecer en los grupos étnicos, los mecanismos propios de resolución de conflictos. de prácticas de crianza, de habilidades para la comunicación personal, familiar y colectiva, acorde con su cultura y cosmovisión.</t>
  </si>
  <si>
    <t>f. Fortalecer las relaciones de igualdad por género, ingresos, curso de vida y demás particularidades como discapacidad u otras situaciones presentes en las familias, eliminando justificaciones para el abuso de poder y el ejercicio de Violencias entre las personas del hogar. Es importante la distribución de las tareas de cuidado de manera igualitaria entre hombres y mujeres, así como la conciliación de la vida laboral y familiar.</t>
  </si>
  <si>
    <t>a. Promover la convivencia.</t>
  </si>
  <si>
    <t>b. Formar en el  reconocimiento y respeto de la diversidad.</t>
  </si>
  <si>
    <t>c. Capacitar en las pautas de crianza.</t>
  </si>
  <si>
    <t>d. Construcción de planes o proyectos de vida con sentido</t>
  </si>
  <si>
    <t>e. El seguimiento de actividades escolares y la prevención de la deserción escolar.</t>
  </si>
  <si>
    <t>f. En el entorno universitario se debe propiciar una cultura Orientada al cuidado de la salud de manera integral, participativa e incluyente.</t>
  </si>
  <si>
    <t>g. En relación con los grupos étnicos, se debe fortalecer la educación intercultural o etnoeducación para la recuperación de su identidad cultural y favorecer el fortalecimiento de las relaciones de género igualitarias y la eliminación de justificaciones para el abuso de poder y las violencias.</t>
  </si>
  <si>
    <t>b. Manejo de las emociones</t>
  </si>
  <si>
    <t>c. Reconocimiento y manejo de las jerarquías.</t>
  </si>
  <si>
    <t>d. Claridad en los roles y ejecución de tareas.</t>
  </si>
  <si>
    <t>e. Promoción de tiempo en familia</t>
  </si>
  <si>
    <t>f. Reconocimiento y manejo de situaciones de estrés y de condiciones de trabajo que afectan diferencialmente a las mujeres, eliminando expectativas de género y justificaciones para las violencias.</t>
  </si>
  <si>
    <r>
      <t>a. Consolidar redes comunitarias para el reconocimiento de factores y entornos protectores e incidir en la manera como se informa y vincula a la comunidad en relación con el consumo de sustancias psicoac</t>
    </r>
    <r>
      <rPr>
        <sz val="11"/>
        <color rgb="FF000000"/>
        <rFont val="Calibri"/>
        <family val="2"/>
        <scheme val="minor"/>
      </rPr>
      <t>tivas, promoviendo normas Sociales de solidaridad, confianza interpersonal y legalidad.</t>
    </r>
  </si>
  <si>
    <t>b. Crear procesos de participación social y ciudadanía igualitaria con énfasis en el empoderamiento de las mujeres, la población con identidad u orientación sexual diversa y demás grupos sujetos de discriminación.</t>
  </si>
  <si>
    <t>c. Protección del espacio comunitario y medio ambiente</t>
  </si>
  <si>
    <t>d. Fortalecer y ampliar los programas de base comunitaria</t>
  </si>
  <si>
    <t>a. Garantizar el ejercicio de los derechos humanos.</t>
  </si>
  <si>
    <t>b. Promoción de la convivencia</t>
  </si>
  <si>
    <t>c. Disminución del estigma y autoestigma</t>
  </si>
  <si>
    <t>d. Generación de vínculos afectivos y seguros</t>
  </si>
  <si>
    <t>e. Desarrollo de habilidades para la vida.</t>
  </si>
  <si>
    <t>f. Construcción de planes o proyectos de vida con sentido</t>
  </si>
  <si>
    <t>g. Promoción del acceso prioritario a servicios de protección social de poblaciones y grupos en situación de situación de discriminación.</t>
  </si>
  <si>
    <t>Capacitar un mayor número de personas en la promoción del uso seguro y responsable de las tecnologías de la información.</t>
  </si>
  <si>
    <t xml:space="preserve">5. Desarrollo del entorno institucional </t>
  </si>
  <si>
    <t>6. Desarrollo del entorno virtual</t>
  </si>
  <si>
    <t>e. Educación para los Derechos Humanos y paz.</t>
  </si>
  <si>
    <t>f. Implementar las políticas públicas para la disminución del porte y uso de armas en los diferentes entornos, la prevención de la violencia y la mortalidad asociada al  uso de las mismas.</t>
  </si>
  <si>
    <t xml:space="preserve">g.Otra ¿Cuál?: </t>
  </si>
  <si>
    <t>5. Intervenir los factores de riesgo asociados a las diferentes formas de violencia; los problemas y trastornos mentales y los eventos asociados en población general y población e individuos con riesgos específicos.</t>
  </si>
  <si>
    <t xml:space="preserve"> 1. Cualificar los dispositivos de base comunitaria adaptándolos, cuando sea necesario, a la medicina tradicional y las formas organizativas propias. Estos dispositivos son espacios relacionales en los entornos educativo, laboral, comunitario e institucional donde se realizan procedimientos de: </t>
  </si>
  <si>
    <t>1. Prevención del consumo de sustancias psicoactivas en primera infancia</t>
  </si>
  <si>
    <t>b. Intervenciones que promueven vínculos afectivos y seguros, y pautas de crianza en niños y niñas en condiciones de vulnerabilidad.</t>
  </si>
  <si>
    <t>c) Ajustes razonables de los servicios de educación inicial y preescolar para potenciar el desarrollo social, emocional y cognoscitivo con participación y apoyo de padres. madres y cuidadores primarios.</t>
  </si>
  <si>
    <t>d) Desarrollo de capacidades de padres, madres y cuidadores para el cuidado y crianza de niñas y niños con de discapacidad que incluya trastornos del desarrollo, discapacidad intelectual y psicosocial.</t>
  </si>
  <si>
    <t>e) Educación a mujeres gestantes y mujeres lactantes, padres, madres, cuidadores primarios. niños y niñas para la transformación de concepciones y prácticas que generan formas de relaciones violentas</t>
  </si>
  <si>
    <t>f) Valoración integral social y de salud de las familias en situaciones de vulnerabilidad con respuestas que mejoren su calidad de vida y bienestar.</t>
  </si>
  <si>
    <t>g) Desarrollo de estrategias para disminuir el estigma y autoestigma en madres, padres y cuidadores con problemas, trastornos mentales y consumo de sustancias psicoactivas en todos los entornos.</t>
  </si>
  <si>
    <t xml:space="preserve"> h) Fortalecimiento de la cultura propia y de prácticas de crianza protectoras definidas por los grupos étnicos y que hacen parte de su identidad cultural.</t>
  </si>
  <si>
    <t>2. Prevención del consumo de sustancias psicoactivas en la  infancia</t>
  </si>
  <si>
    <t>a) Detección temprana del riesgo para la salud asociado al consumo de sustancias psicoactivas, incluyendo problemas y trastornos mentales; protección específica en niñas y niños. padres, madres y cuidadores, y canalización a servicios de salud y sociales.</t>
  </si>
  <si>
    <t>b) Desarrollo de capacidades de afrontamiento para resistir a la presión de pares. en grupos de riesgo y en entornos con consumo de sustancias psicoactivas.</t>
  </si>
  <si>
    <t>c) Desarrollo de capacidades de padres. madres y cuidadores para el cuidado y crianza de niñas y niños con discapacidad que Incluya trastornos del desarrollo, discapacidad intelectual y psicosocial.</t>
  </si>
  <si>
    <t>d) Educación a padres, madres, cuidadores, niños y niñas para la transformación de concepciones y prácticas que generan formas de relaciones violentas.</t>
  </si>
  <si>
    <t>e) Valoración integral social y de salud de las familias en situaciones de vulnerabilidad con respuestas que mejoren su calidad de vida y bienestar.</t>
  </si>
  <si>
    <t>f) Desarrollo de estrategias para disminuir el estigma y autoestigma en madres, padres y cuidadores con problemas, trastornos mentales y consumo de sustancias psicoactivas - en todos los entornos.</t>
  </si>
  <si>
    <t>g) Fortalecimiento de la cultura propia y de prácticas de crianza protectoras definidas por los grupos étnicos y que hacen parte de su identidad cultural.</t>
  </si>
  <si>
    <t>3. Prevención del consumo de sustancias psicoactivas en la adolescencia y juventud</t>
  </si>
  <si>
    <t>a) Detección temprana del riesgo para la salud asociado al consumo de sustancias psi coactivas, Incluyendo problemas y trastornos mentales, intervención motivacional breve en adolescentes y jóvenes, padres, madres y cuidadores, y canalización a servicios de salud y sociales.</t>
  </si>
  <si>
    <t>b) Programas de pautas de crianza con desarrollo de capacidades de los padres, madres y cuidadores para tomar un papel más activo en la vida de sus hijos e hijas, prevenir las violencias, problemas y trastornos mentales.</t>
  </si>
  <si>
    <t>c) Desarrollo de capacidades de padres, madres, cuidadores y docentes para el cuidado, crianza y acompañamiento de adolescentes y jóvenes con trastornos del desarrollo, discapacidad intelectual y psicosocial, en entornos con consumo de sustancias psicoactivas.</t>
  </si>
  <si>
    <t>d) Educación de adolescentes, jóvenes, padres, madres y cuidadores para la transformación de concepciones y prácticas que generan formas de relaciones violentas</t>
  </si>
  <si>
    <t>g) Desarrollo de estrategias de prevención selectiva e indicada para consumidores no problemáticos orientadas a la reducción de daños asociados al consumo de sustancias psicoactivas.</t>
  </si>
  <si>
    <t>h) Desarrollo de estrategias para disminuir el estigma y autoestigma en jóvenes con problemas o trastornos mentales, y consumo de sustancias psicoactivas.</t>
  </si>
  <si>
    <t>i) Fortalecimiento de la medicina tradicional como mecanismo orientador, protector, de detección temprana, de intervención y canalización en los pueblos indígenas y demás grupos étnicos.</t>
  </si>
  <si>
    <t>a) Detección temprana del riesgo para la salud asociado al consumo de sustancias psicoactivas. incluyendo problemas y trastornos mentales, intervención motivacional breve en adultos, adultos mayores y cuidadores, y canalización a servicios de salud y sociales.</t>
  </si>
  <si>
    <t>b) Desarrollo de estrategias para atender necesidades psicológicas particulares como estilos de personalidad con entrenamiento en manejo de emociones.</t>
  </si>
  <si>
    <t>c) Educación de adultos para la transformación de concepciones y prácticas que generan formas de relaciones violentas</t>
  </si>
  <si>
    <t>d) Desarrollo de estrategias de prevención selectiva e indicada para consumidores no problemáticos orientadas a la reducción de daños asociados al consumo de sustancias psi coactivas</t>
  </si>
  <si>
    <t>e) Desarrollo de estrategias para disminuir el estigma y autoestigma en adultos con problemas o trastornos mentales, y consumo de sustancias psicoactivas.</t>
  </si>
  <si>
    <t>f) Fortalecimiento de la medicina tradicional como mecanismo orientador, protector, de detección temprana, intervención y canalización en grupos étnicos con espacios de dialogo de saberes intergeneracionales.</t>
  </si>
  <si>
    <t>4. Prevención del consumo de sustancias psicoactivas en la adultez y el  adulto mayor</t>
  </si>
  <si>
    <t>b.  Reducción de factores de riesgo en los entornos</t>
  </si>
  <si>
    <t>a. Reducción de factores de riesgo en entorno hogar</t>
  </si>
  <si>
    <t>a) Fortalecimiento familiar con énfasis en el desarrollo de habilidades parentales para la supervisión y cuidado, estrategias de afrontamiento, la deconstrucción de imaginarios y creencias relacionados con el consumo de sustancias psicoactivas, entre otras.</t>
  </si>
  <si>
    <t>b) Generación de capacidades en padres. madres y cuidadores primarios sobre los impactos del consumo de sustancias psicoactivas que eliminen prácticas que legitiman el ofrecimiento de alcohol, tabaco y otras sustancias psicoactivas a niños, niñas y adolescentes en el hogar</t>
  </si>
  <si>
    <t>a. Prevención del consumo de sustancias psicoactivas por curso de vida</t>
  </si>
  <si>
    <t>b. Reducción de factores de riesgo en entorno educativo</t>
  </si>
  <si>
    <t>a) Generación de capacidades en la comunidad educativa sobre los impactos del consumo de sustancias psicoactivas orientadas a disminuir el estigma y autoestigma de los niños, niñas, adolescentes y jóvenes con problemas, trastornos mentales y consumo de sustancias psicoactivas, como un mecanismo para disminuir su desescolarización.</t>
  </si>
  <si>
    <t>b) Fortalecimiento de capacidades de afrontamiento para la resistencia a la influencia social ante el consumo de sustancias psicoactivas; desarrollo de habilidades sociales y emocionales como el reconocimiento y manejo de las emociones, comunicación asertiva, resiliencia, manejo de conflictos y la toma de decisiones.</t>
  </si>
  <si>
    <t>c). Educación en cuidado de la salud orientada a aumentar la percepción del riesgo asociado al consumo de sustancias psicoactivas.</t>
  </si>
  <si>
    <t>c. Reducción de factores de riesgo en entorno laboral</t>
  </si>
  <si>
    <t>a) Generación de capacidades en los trabajadores y empleadores sobre los impactos del consumo de sustancias psicoactivas orientadas a la promoción de prácticas de respeto, solidaridad y cuidado de las personas con problemas, trastornos y consumo de sustancias psicoactivas que disminuyan el estigma y autoestigma, como un mecanismo para disminuir la desvinculación laboral.</t>
  </si>
  <si>
    <t>b) Desarrollo de habilidades sociales, manejo de las emociones, comunicación asertiva, empatía, resiliencia, estrategias de afrontamiento y manejo de conflictos.</t>
  </si>
  <si>
    <t>c) Fortalecimiento de capacidades en los trabajadores y empleadores para la gestión de riesgos laborales relacionados con el manejo de medicamentos de control especial y manipulación de sustancias químicas con efectos psicoactivos.</t>
  </si>
  <si>
    <t>d. Reducción de factores de riesgo en entorno comunitario</t>
  </si>
  <si>
    <t>b) Establecimiento de lazos de solidaridad y cooperación entre las familias y grupos comunitarios compartiendo información conocimientos y experiencias para el cuidado y protección de niñas. niños y adolescentes.</t>
  </si>
  <si>
    <t>c) Transformación de imaginarios y representaciones sociales frente a las personas con problemas, trastornos mentales y consumo de sustancias psicoactivas</t>
  </si>
  <si>
    <t>d) Desarrollo de estrategias de prevención selectiva e indicada para consumidores no problemáticos orientadas a la reducción de daños asociados al consumo de sustancias psicoactivas.</t>
  </si>
  <si>
    <t>e). Estructuración de redes locales de programas de prevención del consumo de sustancias psicoactivas basada en la evidencia.</t>
  </si>
  <si>
    <t>e. Reducción de factores de riesgo en entorno institucional</t>
  </si>
  <si>
    <t>a) Generación de capacidades sobre los impactos del consumo de sustancias psicoactivas orientadas a disminuir el estigma y autoestigma de personas con problemas, trastornos mentales y consumo de sustancias psicoactivas</t>
  </si>
  <si>
    <t>b) Desarrollo de estrategias de prevención selectiva e indicada para consumidores no problemáticos. orientadas a la reducción de daños asociados al consumo de sustancias psi coactivas en entornos penitenciarios y carcelarios.</t>
  </si>
  <si>
    <t>c) Desarrollo de estrategias de comunicación para la movilización social entorno a la protección individual y colectiva frente al consumo de sustancias psicoactivas.</t>
  </si>
  <si>
    <t>a. Capacitar un mayor número de personas en la promoción del uso seguro y responsable de las tecnologías de la información.</t>
  </si>
  <si>
    <t>f. Reducción de factores de riesgo en entorno virtual</t>
  </si>
  <si>
    <t xml:space="preserve">5. Prevención de los factores de riesgo frente al consumo de sustancias psicoactivas </t>
  </si>
  <si>
    <t>EJE 3: Atención integral de los problemas, trastornos mentales y epilepsia (tratamiento integral)  y consumo de sustancias psicoactivas.</t>
  </si>
  <si>
    <t>f. Fortalecer el sistema de información para el seguimiento y monitoreo de la provisión de servicios.</t>
  </si>
  <si>
    <t>g. Atención psicosocial a víctimas de la violencia: Implementación, monitoreo y evaluación de un modelo intersectorial de Atención Psicosocial a Víctimas del Conflicto Armado Colombiano.</t>
  </si>
  <si>
    <t>3. Prestación de servicios de salud basadas en la gestión del riesgo individual</t>
  </si>
  <si>
    <t>a. Redes integrales e integradas para la atención de personas consumidoras de sustancias psicoactivas y sus familias</t>
  </si>
  <si>
    <t>a) Conformación, organización y gestión de las redes integrales de prestadores de servicios de salud que incluya el componente primario y complementario de atención al consumidor de sustancias psicoactivas.</t>
  </si>
  <si>
    <t>b) Fortalecimiento de las competencias del equipo humano en salud para el abordaje del consumo de sustancias psi coactivas, comorbilidad con problemas y trastornos mentales, y enfermedades crónicas transmisibles y no transmisibles</t>
  </si>
  <si>
    <t>c) Fortalecimiento de la atención en urgencias y emergencias para la identificación de personas con intoxicación aguda, síndrome de abstinencia, incluyendo nuevas sustancias psicoactivas, en respuesta a la vigilancia de los sistemas de alertas tempranas.</t>
  </si>
  <si>
    <t>d) Disponibilidad y acceso a medicamentos de control especial, así como a medicamentos antagonistas opioides a nivel territorial, pruebas rápidas de laboratorio clínico (VIH, sífilis, tuberculosis y hepatitis virales) y apoyo diagnóstico en todos los grados de complejidad.</t>
  </si>
  <si>
    <t>e) Articulación de la atención del componente primario y complementario mediante información, historias clínicas y gestión de casos.</t>
  </si>
  <si>
    <t>f. Acción articulada territorial de actores e instituciones para la atención integral de las personas, sus familias y comunidades</t>
  </si>
  <si>
    <r>
      <t>4.</t>
    </r>
    <r>
      <rPr>
        <sz val="12"/>
        <color rgb="FF000000"/>
        <rFont val="Calibri"/>
        <family val="2"/>
        <scheme val="minor"/>
      </rPr>
      <t xml:space="preserve"> Desarrollo del entorno comunitario</t>
    </r>
  </si>
  <si>
    <t xml:space="preserve">EJE 2: Prevención de los problemas de salud mental individuales y colectivos,  así como de los trastornos mentales y epilepsia  y la Prevención de los factores de riesgo frente al consumo de sustancias psicoactivas
</t>
  </si>
  <si>
    <t>2. Fortalecimiento y ampliación de redes de apoyo comunitarias, sociales e institucionales para la inclusión social de personas consumidoras y sus familias.</t>
  </si>
  <si>
    <t>a) Fortalecimiento de las capacidades de las personas que consumen sustancias psicoactivas. sus familias y redes de apoyo, para la conformación y desarrollo de grupos de ayuda mutua y diferentes formas de organización social.</t>
  </si>
  <si>
    <t>b) Articulación entre grupos de ayuda, apoyo, servicios sociales, de salud y comunitarios para la identificación temprana, seguimiento y acompañamiento de procesos de inclusión y adherencia al tratamiento.</t>
  </si>
  <si>
    <t>c) Promoción de escenarios de encuentro y concertación para la generación y fortalecimiento de redes de apoyo sociales, comunitarias e interculturales, formales (asociaciones, cooperativas, entre otros) e informales (líderes de opinión) orientadas a desarrollar procesos de identificación, abordaje inicial, canalización a servicios de salud y de otros sectores, seguimiento de casos y reconocimiento de las realidades locales.</t>
  </si>
  <si>
    <t>d) Gestión intersectorial articulada de la oferta de salud y del ámbito social para las personas consumidoras de sustancias psicoactivas y sus familias. Esto con el fin de optimizar los resultados en salud, priorizando a mujeres, gestantes, niños, niñas y adolescentes y grupos étnicos y garantizando protección, autocuidado y autonomía (acceso a agua potable, saneamiento básico, albergues, entre otro).</t>
  </si>
  <si>
    <t>3. Inclusión social efectiva</t>
  </si>
  <si>
    <t>a) Alianzas público-privadas y comunitarias orientadas a la inclusión educativa, laboral, cultural, deportiva, de vivienda y transporte de las personas con consumo de sustancias psicoactivas a partir del reconocimiento de sus potencialidades.</t>
  </si>
  <si>
    <t>b) Construcción de propuestas comunitarias que reconozcan las potencialidades de las personas consumidoras de sustancias psicoactivas y los recursos comunitarios para el desarrollo local y de estrategias de reducción de daños.</t>
  </si>
  <si>
    <t>c) Desarrollo de capacidades de los actores en los diferentes entornos para la inclusión social que disminuyan el estigma y autoestigma de las personas con problemas, trastornos mentales y consumo de sustancias psicoactivas.</t>
  </si>
  <si>
    <t>d) Articulación intersectorial en el desarrollo de programas de justicia restaurativa para personas con consumo de sustancias psicoactivas.</t>
  </si>
  <si>
    <t>e) Articulación intersectorial para la gestión de riesgos ambientales y biológicos en escenarios de consumo abierto y para que, quienes utilicen los albergues y tengan mascotas, cuenten con espacios de protección animal y prevención de enfermedades zoonóticas.</t>
  </si>
  <si>
    <t>f) Construcción y/o fortalecimiento de propuestas étnicas que reconozcan e integren las potencialidades de las personas consumidoras de sustancias psicoactivas.</t>
  </si>
  <si>
    <t>g) Creación de un modelo de desarrollo económico incluyente para personas con problemas de consumo de sustancias psicoactivas que permita la generación de ingresos de  las personas en situación de vulnerabilidad y con dinámicas de consumo</t>
  </si>
  <si>
    <t xml:space="preserve">1. Incluye la adopción y adaptación de la Política en lo territorial, la formulación, evaluación y seguimiento de planes de acción quinquenales, y la gestión de acciones y recursos para la implementación efectiva, vinculando dichas acciones a los instrumentos de planeación territorial. </t>
  </si>
  <si>
    <t>2. Establecer la articulación interinstitucional y sectorial; Se realizarán acciones de gestión y articulación con diferentes sectores, actores comunitarios y entidades gubernamentales y no gubernamentales existentes en el municipio, con el fin de desarrollar acciones en pro de la salud mental.</t>
  </si>
  <si>
    <t>3. E implementar el instrumento que permite articular agendas de diferentes sectores con el comité técnico interinstitucional de salud mental en cada vigencia.</t>
  </si>
  <si>
    <t>4.	Ejecutar hoja de ruta de coordinación y articulación para gestionar acciones en salud mental, epilepsia, consumo de sustancias psicoactivas y víctimas de violencia en los consejos territoriales de salud mental.</t>
  </si>
  <si>
    <t>a. Formular, evaluar y hacer seguimiento de los planes de acción quinquenales</t>
  </si>
  <si>
    <t>2. Reconocimiento, sistematización, evaluación y divulgación de experiencias demostrativas a nivel territorial, que permitan generar evidencia para el abordaje integral de sustancias psicoactivas.</t>
  </si>
  <si>
    <t xml:space="preserve">3.  Generación de redes de conocimiento con comunidades científicas, academia, y organizaciones de la sociedad civil a nivel nacional y territorial para el desarrollo de líneas de investigación en materia de consumo y abordaje integral al consumo de sustancias psicoactivas. </t>
  </si>
  <si>
    <t>4. Fortalecimiento de procesos de investigación de los factores relacionados con el consumo por parte de organizaciones de la sociedad civil y redes de base comunitaria. orientadas a la promoción y exigibilidad de derechos en salud</t>
  </si>
  <si>
    <t>5.  Desarrollo de estudios de impacto presupuestal para priorizar la inversión en la garantía de la atención integral en salud.</t>
  </si>
  <si>
    <t>6.  Desarrollo del componente de prevención y atención al consumo de sustancias psicoactivas del Observatorio Nacional de Salud Mental articulado al Observatorio de Drogas de Colombia.</t>
  </si>
  <si>
    <t>7.  Participación y diálogo para apropiación, seguimiento y control social</t>
  </si>
  <si>
    <r>
      <t xml:space="preserve">8.  </t>
    </r>
    <r>
      <rPr>
        <sz val="11"/>
        <color theme="1"/>
        <rFont val="Calibri"/>
        <family val="2"/>
        <scheme val="minor"/>
      </rPr>
      <t>Monitoreo y evaluación Sistemática y de largo plazo de los programas enfocados a tratar, la problemática del consumo de sustancias psicoactivas.</t>
    </r>
  </si>
  <si>
    <t>a) Coordinación y articulación de acciones de gestión territorial, buscando concurrencia, complementariedad y optimización de recursos, desde las instancias sectoriales e intersectoriales existentes a nivel nacional y territorial; tales como el Consejo Nacional de Salud Mental, la Comisión Técnica Nacional de Reducción de Demanda de Drogas, los Consejo Departamentales de Salud Mental, Consejos seccionales de estupefacientes y los Comités Departamentales de Drogas.</t>
  </si>
  <si>
    <t>b) Procesos de gestión con naciones y organismos internacionales que fortalezcan la cooperación técnica y financiera para la atención integral de las personas consumidoras de sustancias psicoactivas, familias y comunidades.</t>
  </si>
  <si>
    <t>c) Gestión sectorial e intersectorial para el ajuste y desarrollo legislativo relacionado con la atención integral de las personas consumidoras de sustancias psicoactivas. sus familias y comunidades</t>
  </si>
  <si>
    <t>d) Reconocimiento y gestión de las intersecciones de los diferentes sectores para la atención integral de las personas consumidoras de sustancias psicoactivas, familias y comunidades.</t>
  </si>
  <si>
    <t>e) Fortalecimiento de la atención integral de las personas consumidoras de sustancias psicoactivas, desde la Atención Primaria en Salud, hasta estrategias de Inclusión social</t>
  </si>
  <si>
    <t>f) Fortalecimiento de los procesos de acompañamiento, asistencia técnica y cooperación, incluyendo el apoyo técnico entre territorios, para la planeación y ejecución territorial en salud pública.</t>
  </si>
  <si>
    <t>g) Fortalecimiento de los procesos de inspección. vigilancia y control respecto a la atención integral, responsabilidad de las Entidades Administradoras de Planes de Beneficios, prestadores de servicios de salud públicos, privados y mixtos. y entidades territoriales.</t>
  </si>
  <si>
    <t>h) Modelo integrado de gestión de servicios sanitarios y sociales.</t>
  </si>
  <si>
    <t>e. Desarrollo de capacidades en los procesos de gestión para la atención integral al consumo de sustancias psicoactivas</t>
  </si>
  <si>
    <t>1. Fortalecimiento de los procesos de inducción y reinducción, y formación permanente para la atención integral del consumo de sustancias psicoactivas, dirigidos a los equipos interdisciplinarios de salud disponibles en los territorios, priorizando los equipos de atención básica, que incluyan capacidades sobre enfoque diferencial e interculturalidad.</t>
  </si>
  <si>
    <t>2. Fortalecimiento de las competencias curriculares en la atención integral del consumo de sustancias psicoactivas de los programas de educación técnica, tecnológica, pregrados y postgrados en salud.</t>
  </si>
  <si>
    <t>3. Fortalecimiento de estrategias de formación de agentes comunitarios multiplicadores de acciones de prevención y reducción de daños asociados al consumo de sustancias.</t>
  </si>
  <si>
    <t>4. Adecuación institucional (organizacional y funcional), orientada a mejorar la calidad y humanización de la prestación de los servicios y la integralidad de la atención en salud de personas, familias y comunidades</t>
  </si>
  <si>
    <t>5. Fortalecimiento de capacidades de los equipos técnicos de medios de comunicación para cualificar la información relacionada con el consumo de sustancias psicoactivas</t>
  </si>
  <si>
    <t>c. Participación social en salud de personas, familias, y comunidades.</t>
  </si>
  <si>
    <t>a) Promoción de iniciativas de organizaciones sociales y comunitarias orientadas a la garantía del derecho a la salud, la rehabilitación integral e inclusión social para la prevención y reducción de daños asociados al consumo de sustancias psicoactivas.</t>
  </si>
  <si>
    <t>b) Promoción de la participación de personas, familias y comunidades en el proceso de formulación, implementación y evaluación de Planes Territoriales de Salud, alineados con la formulación del Plan de Acción de esta Política.</t>
  </si>
  <si>
    <t>c) Fortalecimiento de los procesos de construcción de redes de base comunitaria, orientadas a la promoción y exigibilidad de derechos en salud.</t>
  </si>
  <si>
    <t>d) Fortalecimiento de los procesos de control social, político y fiscal en seguimiento al cumplimiento de los objetivos de esta política con participación social.</t>
  </si>
  <si>
    <t>e) Mejoramiento de los procesos de educación y comunicación para el uso adecuado de tecnologías de información y comunicación con especial participación de niños, niñas, adolescentes y jóvenes.</t>
  </si>
  <si>
    <t>c. Eventos programados
Detalle los eventos que se van a realizar para cumplir con la actividad propuesta.</t>
  </si>
  <si>
    <t xml:space="preserve">d. Metas:
- Cantidad programada o valor objetivo que espera alcanzar el indicador en un periodo específico (año).
- Indique la meta del indicador, sólo en términos numéricos (valores absolutos o porcentajes), no escriba palabras. 
</t>
  </si>
  <si>
    <t>e. Producto entregable:
- Escriba el resultado de hacer la actividad por cantidad, valor, etc. Que sea medible y verificable. Se podrá auditar su realización.</t>
  </si>
  <si>
    <t>f. Medios de Verificación y evidencia:
- Escriba Cuales son las fuentes con las cuales se pueden verificar los resultados. Se podrán auditar</t>
  </si>
  <si>
    <t xml:space="preserve">g. Tiempo de ejecución:                                                                                                                                                                                                                                                                                                                                                                                                                                                      -.Escriba las fechas de inicio y finalización de las actividades. El tiempo de ejecución debe seguir el formato: DD/MM/AAAA. Recuerde que una fecha no es un año ni un trimestre. </t>
  </si>
  <si>
    <t xml:space="preserve">i. Responsables intersectoriales:
-. Utilice las columnas necesarias para escribir los actores encargados de realizar las actividades en la localidad (Las diferentes Secretarias y entidades), . Puede agregar columnas si hacen falta.                                                                                                                                                                                                                                                                                                                                                                                                                                                                                                                                                                         </t>
  </si>
  <si>
    <t xml:space="preserve">j. Responsables Sectoriales:
-. Son aquellos que pertenecen al sector salud o están relacionados con el y formas parte del desarrollo de las actividades en la localidad.  Puede agregar columnas si hacen falta.                                                                                                                                                                                                                                                                                                                                                                                                                                                                                                                                                                          </t>
  </si>
  <si>
    <t xml:space="preserve">k. Responsable (s)
-. Diligencia esta columna con el nombre y el cargo de la persona encargada de coordinar la realización del plan de acción en el municipio.
</t>
  </si>
  <si>
    <t>6.  Realizar el estudio patrones de riesgo asociados al consumo de drogas inyectadas, incluye prevalencias de VIH, hepatitis C y otros indicadores)</t>
  </si>
  <si>
    <t>d) Ampliar la cobertura del Programa familias fuertes: amor y límites para la prevención del consumo SPA y la reducción de conductas asociadas al consumo.</t>
  </si>
  <si>
    <t>d) Diseñar, adoptar e implementar protocolos para el monitoreo de nuevas sustancias psicoactivas, drogas sintéticas y emergentes a través del Sistema de Alertas Tempranas con el fin de reducir el impacto asociado al consumo.</t>
  </si>
  <si>
    <t>1. Promoción de la convivencia y la salud mental en los entornos, fortalecimiento y desarrollo de entornos protectores al consumo de sustancias psicoactivas</t>
  </si>
  <si>
    <t xml:space="preserve">2. Prevención de los problemas de salud mental individuales y colectivos, así como de los trastornos mentales y epilepsia y Prevenir los factores de riesgo frente al consumo de sustancias psicoactivas
</t>
  </si>
  <si>
    <t xml:space="preserve">3. Atención Integral y tratamiento integral de los problemas, trastornos mentales y epilepsia. </t>
  </si>
  <si>
    <t xml:space="preserve">4. Rehabilitación integral e Inclusión social
</t>
  </si>
  <si>
    <t>5. Gestión, articulación y coordinación sectorial e intersectorial</t>
  </si>
  <si>
    <t>EJE 1: Promoción de la convivencia y la salud mental en los entornos, fortalecimiento y desarrollo de entornos protectores al consumo de sustancias psicoactivas.</t>
  </si>
  <si>
    <t>Corresponde a las líneas maestras de intervención para la materialización de la Política Pública de Salud Mental. Tomadas de la resolución 4886 del 2018, la resolución 089 y la Ruta Futuro.</t>
  </si>
  <si>
    <t>EJE 2: 2.	Prevención de los problemas de salud mental individuales y colectivos, así como de los trastornos mentales y epilepsia y Prevenir los factores de riesgo frente al consumo de sustancias psicoactivas.</t>
  </si>
  <si>
    <t>EJE 3: 	Atención Integral y tratamiento integral de los problemas, trastornos mentales y epilepsia</t>
  </si>
  <si>
    <t>EJE 4: 4.	Rehabilitación integral e Inclusión social</t>
  </si>
  <si>
    <t>Descripción de actividades</t>
  </si>
  <si>
    <t xml:space="preserve">Entorno (Hogar, educativo, laboral, comunitario, institucional y virtual) </t>
  </si>
  <si>
    <t xml:space="preserve">En esta columna se describen las actividades planeadas para realizar
</t>
  </si>
  <si>
    <t>Eventos programados</t>
  </si>
  <si>
    <t>Se describen en este columna los eventos que se realizarán para cumplir con las actividades programadas</t>
  </si>
  <si>
    <t>Momento del curso de vida (Primera infancia, infancia, adolescencia, juventud, adulto joven y adulto mayor)</t>
  </si>
  <si>
    <t>1. Provisión en forma sistemática y oportuna, de información sobre la dinámica de los eventos que afecten o puedan afectar la salud de la población, con el fin de orientar las políticas y la planificación en salud pública; tomar las decisiones para la prevención y control de enfermedades y factores de riesgo en salud; optimizar el seguimiento y evaluación de las intervenciones; racionalizar y optimizar los recursos disponibles.</t>
  </si>
  <si>
    <t xml:space="preserve">Pasos                                                             </t>
  </si>
  <si>
    <t xml:space="preserve">Instrucciones para el diligenciamiento del Plan de Acción  (Por favor diligencia esta matriz anualmente)                                                                                                                                                                                                                                        </t>
  </si>
  <si>
    <t>I</t>
  </si>
  <si>
    <t>II</t>
  </si>
  <si>
    <t>III</t>
  </si>
  <si>
    <t>IV</t>
  </si>
  <si>
    <t>%</t>
  </si>
  <si>
    <t xml:space="preserve">BAJO </t>
  </si>
  <si>
    <t>MEDIO</t>
  </si>
  <si>
    <t>AÑO</t>
  </si>
  <si>
    <t>Medio &gt;=60% &lt;80%</t>
  </si>
  <si>
    <t>Alto &gt;= 80% &lt;=100%</t>
  </si>
  <si>
    <t>h. En las siguientes columnas:
-. Destinatario
-. Entorno
-. Tipo de Intervención                                                                                                                                                                                                                                                                                                                                                                                                                                                                                                                                                                                                                                                                               -. Momento del curso de vida                                                                                                                                                                                                                                                                                                                                                                                                                                                    Escriba un "1" de acuerdo a la actividad propuesta y la intervención a realizar.</t>
  </si>
  <si>
    <t>a. Implementar el lineamiento para el cuidado de las armonías espirituales y del pensamiento de los pueblos y comunidades indígenas.</t>
  </si>
  <si>
    <t>a. Adoptar e implementar protocolos para el monitoreo de nuevas sustancias psicoactivas, drogas sintéticas y emergentes a través del Sistema de Alertas Tempranas con el fin de reducir el impacto asociado al consumo.</t>
  </si>
  <si>
    <t>a.  Ampliar la cobertura del Programa familias fuertes: amor y límites para la prevención del consumo SPA y la reducción de conductas asociadas al consumo.</t>
  </si>
  <si>
    <t>a. Detección temprana del riesgo para la salud asociado al consumo de sustancias psicoactivas, incluyendo problemas y trastornos mentales e intervención motivacional breve en mujeres gestantes y mujeres lactantes, padres, madres y cuidadores primarios, y canalización a servicios de salud y servicios sociales.</t>
  </si>
  <si>
    <t>4. Reducción de daños asociados al consumo de sustancias psicoactivas</t>
  </si>
  <si>
    <t>a) Implementación continua y articulada de servicios de reducción de daños, adaptados y diferenciados para personas con consumo problemático que no quieren o no pueden dejar de consumir sustancias psicoactivas, ofertados y difundidos de manera continua, con características y horarios flexibles, sin barreras administrativas y con criterios básicos de participación.</t>
  </si>
  <si>
    <t xml:space="preserve">b) Fortalecimiento de programas integrales e integrados de mantenimiento con metadona y otras terapias de sustitución y manejo de síndrome de abstinencia, manejo de sobredosis por opioides. con acceso a medicamentos antagonistas opioides en el entorno comunitario, kits para inyección segura, pruebas rápidas para VIH, sífilis, tuberculosis y hepatitis virales, inmunización contra hepatitis B, acceso a preservativos masculinos y femeninos, métodos de regulación de la fecundidad incluyendo anticoncepción de emergencia, profilaxis a la exposición de infecciones de transmisión sexual y VIH, asesoría para prevención del aborto inseguro y educación en salud sexual y reproductiva. </t>
  </si>
  <si>
    <t>c) Desarrollo de estrategias de reducción de daños basadas en la evidencia científica disponible para personas y colectivos en situaciones de vulnerabilidad, enfatizando en el uso de inyectables y fumables como el basuco.</t>
  </si>
  <si>
    <t>d) Gestión de servicios sanitarios y sociales articulados que garanticen la satisfacción de las necesidades básicas y favorezcan el autocuidado y la autonomía (acceso a agua potable y alimentación, albergues, saneamiento básico, higiene personal y autocuidado) de las personas en situación de calle.</t>
  </si>
  <si>
    <t>Acuerdo municipal No.013 de noviembre de 2015</t>
  </si>
  <si>
    <t>Acuerdo legalizado</t>
  </si>
  <si>
    <t>Socializar la política pública de salud mental</t>
  </si>
  <si>
    <t>Listado asistencia, registro fotográfico, acta de reunión</t>
  </si>
  <si>
    <t>X</t>
  </si>
  <si>
    <t>SALUD</t>
  </si>
  <si>
    <t>EDUCACIÓN</t>
  </si>
  <si>
    <t>DESARROLLO</t>
  </si>
  <si>
    <t>GOBIERNO</t>
  </si>
  <si>
    <t>ICBF</t>
  </si>
  <si>
    <t>POLICIA</t>
  </si>
  <si>
    <t>Secretaria de salud</t>
  </si>
  <si>
    <t>Construcción plan de acción, seguimiento y evaluación</t>
  </si>
  <si>
    <t>Matriz plan de acción</t>
  </si>
  <si>
    <t>Secretaría de salud (Secretaría técnica)</t>
  </si>
  <si>
    <t>Construcción plan de monitoreo y seguimiento de la política pública de salud mental</t>
  </si>
  <si>
    <t>Monitoreo y seguimiento a la política pública de salud mental</t>
  </si>
  <si>
    <t>Plan de monitoreo y seguimiento a la política pública de salud mental</t>
  </si>
  <si>
    <t>Matriz de plan de monitoreo y seguimiento</t>
  </si>
  <si>
    <t>Integración planes territoriales de salud en el plan de acción de la PPSM</t>
  </si>
  <si>
    <t>Construcción plan de acción</t>
  </si>
  <si>
    <t>Realizar actividades de autocuidado personal, estilos de vida saludable higiene corporal. Promover espacios libres de humo</t>
  </si>
  <si>
    <t>Indice de satisfacción  de los usuarios respecto a la actividad realizada</t>
  </si>
  <si>
    <t>Registro fotográfico
Evaluación del taller
Informe del taller que incluya: la calificación, población total, población distribuida por sexo y edad…</t>
  </si>
  <si>
    <t xml:space="preserve">Articulación intersectorial, participación comité de salud mental, prevención y atención del consumo de sustancias psicoactivas </t>
  </si>
  <si>
    <t>SALUD PÚBLICA</t>
  </si>
  <si>
    <t>Integración de representantes de asociaciones de usuarios al Comité de salud mental, prevención y atención del consumo de sustancias psicoactivas</t>
  </si>
  <si>
    <t>Representantes de asociaciones de usuarios participando en el Comité de salud mental, prevención y atención al consumo de sustancias psicoactivas.</t>
  </si>
  <si>
    <t>Secretaría de salud</t>
  </si>
  <si>
    <t xml:space="preserve">Ejecución del paso a paso planteado en el modelo departamental de salud mental "Red protectora" </t>
  </si>
  <si>
    <t>Diseño de acciones comunitarias en salud mental</t>
  </si>
  <si>
    <t>Actores institucionales, psicosociales y referentees programas sociales del municipio</t>
  </si>
  <si>
    <t>Vida saludable y condiciones no transmisibles</t>
  </si>
  <si>
    <t>Prevención de enfermedades no transmisibles</t>
  </si>
  <si>
    <t>Población informada en prevención de Enfermedades crónicas no transmisibles</t>
  </si>
  <si>
    <t>Registro fotográfico, guía de desarrollo y grabación del programa</t>
  </si>
  <si>
    <t>Intervenciones en crisis de los casos presentados por intentos de suicidio, consumo de sustancias, violencia intrafamiliar, garantizando el seguimiento a cada caso y la remisión oportuna a la aseguradora respectiva.</t>
  </si>
  <si>
    <t>Convivencia social y salud mental</t>
  </si>
  <si>
    <t>Listado de asistencia</t>
  </si>
  <si>
    <t>Psicóloga ESE Hospital</t>
  </si>
  <si>
    <t>Acompañamiento psicosocial de emergencia a los eventos de violencia sexual  y violencia de género</t>
  </si>
  <si>
    <t>Intervenciones de la dimensión de Convivencia social y salud mental</t>
  </si>
  <si>
    <t>Población víctima de eventos de violencia sexual con acompañamiento psicosocial</t>
  </si>
  <si>
    <t>Base de datos SIVIGILA</t>
  </si>
  <si>
    <t>Psicóloga PIC</t>
  </si>
  <si>
    <t>Educar en las instituciones educativas y  escuelas de padres de familia en habilidades para la vida en la prevención de conducta suicida y sustancias psicoactivas.</t>
  </si>
  <si>
    <t>Población con fortalecimiento en HPV</t>
  </si>
  <si>
    <t>Listado asistencia, registro fotográfico.</t>
  </si>
  <si>
    <t>Educar en las instituciones educativas a los pades de familia y educadores para la detección y el manejo de signos y sintomas de depresión, angustia e ideación suicida y socialización de la activación de rutas en salud mental.</t>
  </si>
  <si>
    <t>Población informada en detección y manejo de signos de depresión, angustia e ideación suicida</t>
  </si>
  <si>
    <t>Listado asistencia, registro fotográfico</t>
  </si>
  <si>
    <t>Taller enfocado en el bienestar emocional de los cuidadores de pobación en condicón de discapacidad y demás diagnosticos de morbilidad cognitiva.</t>
  </si>
  <si>
    <t>Dimensión de convivencia y salud mental</t>
  </si>
  <si>
    <t>Población fortalecida en bienestar emocional</t>
  </si>
  <si>
    <t>Listado de asistencia, registro fotográfico</t>
  </si>
  <si>
    <t>Potenciar el desarrollo psicomotor por medio de actividades lúdicas, (ronda, carruseles), práctica de actividades físicas de niños y acompañantes, posibilitar espacios para el sano esparcimiento, interacción y resolución de problemas en equipo, juegos, coordinación óculo-manual, ejercicio de concentración, ejercicio de memoria y lateralidad.</t>
  </si>
  <si>
    <t>Promoción y educación en la población estudiantil</t>
  </si>
  <si>
    <t>Población fortalecida en el tema de entornos protectores</t>
  </si>
  <si>
    <t>Educar a grupos organizados del municipio en factores de protección frente a la Violencia Intrafamiliar, fortaleciendo la Equidad de Género.</t>
  </si>
  <si>
    <t>Grupos organizados fortalecidos en la prevención de la VIF</t>
  </si>
  <si>
    <t>Dimensión de convivencia social y salud mental</t>
  </si>
  <si>
    <t>Educación en habilidades para la vida y  comunicación familiar,</t>
  </si>
  <si>
    <t>c) Fortalecimiento de capacidades para la gestión de riesgos relacionados con el manejo de medicamentos de control especial y manipulación de sustancias químicas con efectos psicoactivos.</t>
  </si>
  <si>
    <t>Población fortalecida en HPV</t>
  </si>
  <si>
    <t>Psicosociales PIC</t>
  </si>
  <si>
    <t>Implementación programa "Salud para el alma" a través del componente de  "Red protectora"</t>
  </si>
  <si>
    <t>Desarrollo del programa "Salud para el alma"</t>
  </si>
  <si>
    <t>Implementación ruta integral de atención ´para la promoción y mantenimiento de la salud</t>
  </si>
  <si>
    <t>Involucramiento parental a través de la Red protectora</t>
  </si>
  <si>
    <t>Educación en  inteligencia emocional y fortalecimiento de la autoestima en los nilños PIC</t>
  </si>
  <si>
    <t>Población de infancia fortalecida en inteligencia emocional y autoestima</t>
  </si>
  <si>
    <t>Educación en temas alusivos a formas de violencia y pautas de crianza</t>
  </si>
  <si>
    <t>Padres de familia y grupos organizados fortalecidos en pautas de crianza</t>
  </si>
  <si>
    <t>Población informada  en rutas de atención en salud mental</t>
  </si>
  <si>
    <t>Realizar   cuña radiales para Dar a conocer a la comunidad en general, las rutas de atención en salud mental</t>
  </si>
  <si>
    <t>Población informada en rutas de atención en salud mental</t>
  </si>
  <si>
    <t>Población fortalecida en pautas de crianza</t>
  </si>
  <si>
    <t>programa radial: Sensibilizar a la población sobre la  importancia de la vacunación PAI y covid-19, que enfermedades previene y disminuir las secuelas que se puedan presentar.</t>
  </si>
  <si>
    <t>Realizar las Jornadas Nacionales de Vacunación dando cobertura a la Zona Urbana y Rural del Municipio con la logistica necearia</t>
  </si>
  <si>
    <t>Vida saludable y enfermedades transmisibles</t>
  </si>
  <si>
    <t>Población informada con los programas de vacunación</t>
  </si>
  <si>
    <r>
      <t>a. Las acciones estarán orientadas hacia el trabajo cooperativo, relaciones basadas en el respeto, disminución del estigm</t>
    </r>
    <r>
      <rPr>
        <sz val="11"/>
        <color rgb="FF000000"/>
        <rFont val="Calibri"/>
        <family val="2"/>
        <scheme val="minor"/>
      </rPr>
      <t>a y autoestigma.</t>
    </r>
  </si>
  <si>
    <t xml:space="preserve">Promoción de los entornos laborales saludables y cuidado de la salud en el entorno laboral, salud mental, importancia de las pausas activas. </t>
  </si>
  <si>
    <t>Población fortalecida en entornos laborales saludables</t>
  </si>
  <si>
    <t>Población fortalecida en factores de protección frente a la violencia intrafamiliaar</t>
  </si>
  <si>
    <t>Educar a la población victima del conflicto armado en la detección y el manejo de signos y sintomas de depresión, angustia e ideación suicida y socialización de la activación de rutas en salud mental.</t>
  </si>
  <si>
    <t>Población víctima del conflicto armado intervenida con temas en salud mental</t>
  </si>
  <si>
    <t>Fomentar estilos de vida saludable, manejo del tiempo libre y fomentar la cultura del autocuidado con enfoque en salud mental</t>
  </si>
  <si>
    <t>Población estudiantil beneficiada con temas de autocuidado y salud mental</t>
  </si>
  <si>
    <t xml:space="preserve">Promover entornos protectores para la salud mental en los ambitos laborales </t>
  </si>
  <si>
    <t>Prevención del alcoholismo y drogadicción</t>
  </si>
  <si>
    <t>Talleres con población víctima del conflicto y escuelas de padres</t>
  </si>
  <si>
    <t>Población fortalecida en temas de prevención de consumo de SPA</t>
  </si>
  <si>
    <t>Campaña de sensibilización del trato digno al adulto mayor-  La cual debe contener: Programas radiales, afiches, plegables. Video en redes y cuña radial</t>
  </si>
  <si>
    <t>Población sensibilizada frente al trato digno con el adulto mayor</t>
  </si>
  <si>
    <t>Formar a  los padres de familia en acoso escolar en la Zona Urbana y Rural.</t>
  </si>
  <si>
    <t>Población estudiantil sensibilizada frente al acoso escolar</t>
  </si>
  <si>
    <t xml:space="preserve">Información, educación y comunicación para la convivencia y prevención de la violencia intrafamiliar </t>
  </si>
  <si>
    <t>Población informada en convivencia</t>
  </si>
  <si>
    <t>Registro fotográfico, listado de asistencia</t>
  </si>
  <si>
    <t>Fomentar entornos protectores para la salud mental</t>
  </si>
  <si>
    <t>Población fortalecida en entornos protectores</t>
  </si>
  <si>
    <t xml:space="preserve">Charla a Gestantes: Buenos habitos alimentarios para la familia, prevención del bajo peso al nacer, manipulación de los alimentos. Grasas, sal, azucares, frutas y verduras  en la alimentación. </t>
  </si>
  <si>
    <t>Población informada en temas de hábitos de vida saludables en gestantes</t>
  </si>
  <si>
    <t>Promoción de la actividad física, estilos de vida saludable, lateralidad,  alimentación saludable, resolución de problemas en equipo</t>
  </si>
  <si>
    <t>Población concientizada de la importancia de la actividad física</t>
  </si>
  <si>
    <t>Monitor de deportes</t>
  </si>
  <si>
    <t xml:space="preserve">Carrusel en temas alusivos a entornos protectores, control de la ansiedad, manejo del duelo y demás temas de salud mental </t>
  </si>
  <si>
    <t>Población fortalecida en temas alusivos a entornos protectores</t>
  </si>
  <si>
    <t xml:space="preserve">Charla Educativa a padres de familia y docentes sobre manejo del paciente con depresión, angustia, ideación suicida y desesperanza </t>
  </si>
  <si>
    <t>Población fortalecida en temas alusivos al acompañamiento de pacientes con problemas y trastornos mentales</t>
  </si>
  <si>
    <t>Implementación Dispositivos comunitarios a través de la Red protectora</t>
  </si>
  <si>
    <t>Instalación dispositivos de base comunitaria</t>
  </si>
  <si>
    <t>Educación en instituciones educativas urbanas y rurales sobre la prevención de la discriminación, inclusión y buen trato hacia las personas en situación de discapacidad</t>
  </si>
  <si>
    <t>Dimensión gestion diferencial en poblaciones vulnerables</t>
  </si>
  <si>
    <t>Población estudiantil sensibilizada frente al inclusión y no discriminación</t>
  </si>
  <si>
    <t xml:space="preserve">Promoción de la atención diferencial y trato digno  en las entidades públicas y privadas a la población en situación de discapacidad (Alcaldia, Hospital, Empresas de transporte Público, comerciantes, Bancos etc)  </t>
  </si>
  <si>
    <t>Dimensión gestión diferencial en entornos vulnerables</t>
  </si>
  <si>
    <t>Dimensión gestión diferencial en poblaciones vulnerables</t>
  </si>
  <si>
    <t>Población general sensibilizada frente al inclusión y no discriminación</t>
  </si>
  <si>
    <t xml:space="preserve">Cine al Barrio con temas alusivos a la salud mental y la prevención del consumo de SPA y actividad reflexiva.  </t>
  </si>
  <si>
    <t>Población fortalecida en temas de salud mental</t>
  </si>
  <si>
    <t>Realizar la celebración de la semana de la salud mental con actividades de información, educación, comunicación sobre transtorno mental, manejo del estrés y prevención en la ideación suicida y la importancia de la salud mental.</t>
  </si>
  <si>
    <t>Población fortalecida en temas alusivos al cuidado de la salud mental</t>
  </si>
  <si>
    <t>Psicosociales y equipo secretaría de salud</t>
  </si>
  <si>
    <t>Equidad de género, y diversidad sexual</t>
  </si>
  <si>
    <t>Población sensibilizada frente a la diversidad sexual</t>
  </si>
  <si>
    <t>Implementación de la Red protectora</t>
  </si>
  <si>
    <t>YARUMAL</t>
  </si>
  <si>
    <t>Empresas-alcaldía</t>
  </si>
  <si>
    <t>Monitoreo y seguimiento al plan de acción de la política pública de salud mental y psicoactivos</t>
  </si>
  <si>
    <t>Formato diligenciado</t>
  </si>
  <si>
    <t>Integrantes comité de salud mental y spa</t>
  </si>
  <si>
    <t>Convivencias escolares</t>
  </si>
  <si>
    <t>Dinámicas, juegos, diligenciamiento de cartilla.</t>
  </si>
  <si>
    <t>Evidencias fotográficas</t>
  </si>
  <si>
    <t>Docentes</t>
  </si>
  <si>
    <t>Continuo</t>
  </si>
  <si>
    <t>Lista de asistencia</t>
  </si>
  <si>
    <t xml:space="preserve">Atención permanente a estudiantes, padres de familia.
</t>
  </si>
  <si>
    <t>Permanencia en la institición educativa</t>
  </si>
  <si>
    <t xml:space="preserve">Directivas,  Docentes, psicólogos </t>
  </si>
  <si>
    <t>Comunicación asertiva organizacional</t>
  </si>
  <si>
    <t>Capacitación</t>
  </si>
  <si>
    <t>Acta , asistencia, registro fotográfico</t>
  </si>
  <si>
    <t>Responsable SG-SST</t>
  </si>
  <si>
    <t>Listados de asistencia, fotografías</t>
  </si>
  <si>
    <t>Población con calidad de vida, buena salud mental y con estrategias para el aprovechamiento del tiempo libre</t>
  </si>
  <si>
    <t>Equipo Gerontológico</t>
  </si>
  <si>
    <t xml:space="preserve">Brindar espaciios educativos y de interés a la población </t>
  </si>
  <si>
    <t>Listados de asistencia, evidencias fotográficas</t>
  </si>
  <si>
    <t>Mujeres empoderadas y capaces de identificar y sobreponer su valor en todas las áreas de su vida</t>
  </si>
  <si>
    <t>Promoción de la salud y prevención de la enfermedad en la comunidad universitaria</t>
  </si>
  <si>
    <t>Listados de asistencia, evidencia fotográfica</t>
  </si>
  <si>
    <t>Bienestar universitario</t>
  </si>
  <si>
    <t>Inducción</t>
  </si>
  <si>
    <t>Listado de asistencia, evidencia fotográfica</t>
  </si>
  <si>
    <t>Formación en PAP e intervención en crisis</t>
  </si>
  <si>
    <t>Talleres formativos con la red protectora del programa salud para el alma y desde la Secretaría de Salud y Bienestar Social el curso de PAP, además de programas radiales y televisivos</t>
  </si>
  <si>
    <t>Formar a la comunidad y brindar información a la comunidad respecto a los PAP y la intervención en crisis</t>
  </si>
  <si>
    <t>Actividades en el proyecto de sexualidad la última semana del mes y en las clases de informática</t>
  </si>
  <si>
    <t>Registros en cronograma de los proyectos, evidencia fotográfica, llamados a lista, al estar en el curriculum hace parte del PEI (es un logro)</t>
  </si>
  <si>
    <t>Prevención de los riesgos en internet y educar en el uso responsable</t>
  </si>
  <si>
    <t>Listados de asistencia, evidencia fotográfica, llamados a lista</t>
  </si>
  <si>
    <t>Promoción y prevención en el proyecto de sexualidad</t>
  </si>
  <si>
    <t>llamados a lista y evidencia fotográfica</t>
  </si>
  <si>
    <t>Promoción, prevención, reducir la edad de inicio del consumo</t>
  </si>
  <si>
    <t>Educar e informar sobre los riesgos del consumo de medicamentos de control</t>
  </si>
  <si>
    <t>listados de asistencia, evidencia fotográfica</t>
  </si>
  <si>
    <t>Educar sobre el manejo del dx, adherencia al tratamiento, seguimientos, signos de alarma, flexibilización curricular</t>
  </si>
  <si>
    <t>Reducir el riesgo de desarrollar una afectación en la salud mental y favorecer la erradicación del acoso escolar</t>
  </si>
  <si>
    <t>Asesorías psicológicas</t>
  </si>
  <si>
    <t>Realizar acompañamiento y asesoría en el tránsito de la niñez a la adolescencia</t>
  </si>
  <si>
    <t>Registro de la asesoría</t>
  </si>
  <si>
    <t>Proporcionar a los padres de familia información, orientación, formación y asesoramiento, e igualmente fortalecer la articulación familia - Institución</t>
  </si>
  <si>
    <t>Escuelas  de padres</t>
  </si>
  <si>
    <t>Grupos culturales, actividades lúdico-recreativas, estimulación cognitiva, terapia ocupacional, culinaria, club de caminantes</t>
  </si>
  <si>
    <t>Estimulación cognitiva, actividades educativas</t>
  </si>
  <si>
    <t>Semillero de salud mental, jornadas de salud, jornadas de embellecimiento</t>
  </si>
  <si>
    <t>listados de asistencia, evidencias fotográficas</t>
  </si>
  <si>
    <t>Talleres educativos, promoción de estilos de vida saludable, jornadas de salud, semillero de salud mental, programa conversemos</t>
  </si>
  <si>
    <t>identificación temprana de problemas que involucren la salud mental</t>
  </si>
  <si>
    <t xml:space="preserve">Semillero de salud mental </t>
  </si>
  <si>
    <t>Reducir el estigma y autoestigma en la enfermedad mental</t>
  </si>
  <si>
    <t>listado de asistencia, evidencia fotográfica</t>
  </si>
  <si>
    <t>Equipo gerontológico, secretaría de salud</t>
  </si>
  <si>
    <t>Talleres educativos</t>
  </si>
  <si>
    <t>Grupo de estudiantes con dx de enfermedad mental</t>
  </si>
  <si>
    <t>Instalar capacidad en padres familia para reducir y mitigar el impacto del consumo de SPA</t>
  </si>
  <si>
    <t>Escuelas de padres</t>
  </si>
  <si>
    <t>Capacitaciones desde el ministerio de las TICs, clases de tecnología (pensum), talleres desde el proyecto de sexualidad</t>
  </si>
  <si>
    <t>Talleres educativos, y se desarrolla durante las clases de informática</t>
  </si>
  <si>
    <t>Jornadas universitarias, asesorías psicológicas permanentes</t>
  </si>
  <si>
    <t>Promover el uso responsable de las herramietas tecnológicas y el internet</t>
  </si>
  <si>
    <t xml:space="preserve">Caracterización y recolección de información para la  base de datos </t>
  </si>
  <si>
    <t>Se recepcionan la historia clínica emitida por médico especialista, documento de identidad y certificado de discapacidad</t>
  </si>
  <si>
    <t>Engrosamiento de la base de daos y ayuda para el proceso de certificación</t>
  </si>
  <si>
    <t>Recepción continua de documentos en la oficina de discapacidad</t>
  </si>
  <si>
    <t>Base de datos municipal</t>
  </si>
  <si>
    <t>Referente de discapacidad</t>
  </si>
  <si>
    <t xml:space="preserve">Actividades lúdico-recreativas, acompañamiento fonoaudiológico, visitas domiciliarias y charlas con profesionales </t>
  </si>
  <si>
    <t>Talleres reflexivos y educativos fomentando la salud mental</t>
  </si>
  <si>
    <t>Dejar capacidad instalada en la comunidad respecto a la promoción de la salud mental</t>
  </si>
  <si>
    <t xml:space="preserve">Apoyo en escuelas de padres de las diferentes Instituciones Educativas, CDI y HI del municipio o donde se requiera el acompañamiento </t>
  </si>
  <si>
    <t>Educar, informar y acompañar a la comunidad en el adecuado cuidado de los NNA</t>
  </si>
  <si>
    <t>Talleres educativos y reflexivos</t>
  </si>
  <si>
    <t>Informar y educar a la comunidad sobre la enfermedad mental  desde la rehabilitación basada en comunidad  y la empatía</t>
  </si>
  <si>
    <t>Trabajar alrededor de la reducción y percepción del daño en el consumo de SPA atenciones individuales</t>
  </si>
  <si>
    <t>Imlementación y sostenimiento del centro de escucha conversemos desde la secretaría de salud y la red protectora municipal</t>
  </si>
  <si>
    <t>Educar y acompañar a la comunidad en el cuidado de la salud mental</t>
  </si>
  <si>
    <t>Capacittaciones sobre drogadicción alcoholismo y consumo de SPA</t>
  </si>
  <si>
    <t xml:space="preserve">Informar, educar y apoyar al consumidor de SPA y a sus pares </t>
  </si>
  <si>
    <t>listado de asistencia, acta y evidencia fotográfica</t>
  </si>
  <si>
    <t>ARL SURA y responsable del sistema  de gestión del sistema de salud y seguridad en el trabajo</t>
  </si>
  <si>
    <t>Capacitaciones al personal de servicios generales</t>
  </si>
  <si>
    <t>Informar y capacitar al persona de servicios generales sobre el manejo y manipulación de sustancias químicas</t>
  </si>
  <si>
    <t>Talleres desde el proyecto de convivencia escolar y orientación de grupo</t>
  </si>
  <si>
    <t>Acompañar a los adolescentes en la construcción del proyecto de vida pleno y satisfactorio, basado en el autoconocimiento, el respetoy la relación adecuada entre pares</t>
  </si>
  <si>
    <t>Actividades desde el proyecto de convivencia escolar</t>
  </si>
  <si>
    <t>Propiciar espacios de diálogo entre los adolescentesque potenciensu capacidad de resolución pacífica de conflictos, fortalezcan las competencias ciudadanas y se mejore la convivencia escolar</t>
  </si>
  <si>
    <t>Acompañar y educar los padres de familia en el proceso de crianza</t>
  </si>
  <si>
    <t>Asesorías psicológicas, escuelas de padres y citaciones individuales a padres de familia para la atención en casos específicos</t>
  </si>
  <si>
    <t>llamados a lista, listados de asistencia y evidencia fotográfica</t>
  </si>
  <si>
    <t>Docentes orientadores y psicosociales</t>
  </si>
  <si>
    <t>Directivos docentes, docentes, docentes orientadores y psicosociales</t>
  </si>
  <si>
    <t>Docentes, docentes orientadores y psicosociales</t>
  </si>
  <si>
    <t>En el centro penitenciario se tiene el grupo psicosocial y atención individual según sea requerido</t>
  </si>
  <si>
    <t>Información y acompañamiento en su proceso dentro del centro y para  la vida fuera de el</t>
  </si>
  <si>
    <t>desde su ingreso</t>
  </si>
  <si>
    <t>hasta su salida</t>
  </si>
  <si>
    <t>Psicosociales centro penitenciario</t>
  </si>
  <si>
    <t>En el centro penitenciario , se tiene el grupo psicosocial de prevención de SPA, atención individual, charlas. Grupo de apoyo mutuo alcoholicos anónimos</t>
  </si>
  <si>
    <t>Brindar acompañamiento e informaión sobre el consumo de SPA orientadas a reducir el estigma y el autoestigma</t>
  </si>
  <si>
    <t>Socializar la línea de atención en crisis municipal y departamental</t>
  </si>
  <si>
    <t>Fortalecer y divulgar las líneas de ateción en crisis</t>
  </si>
  <si>
    <t xml:space="preserve">Publicar, socializar y dar a conocer a la comunidad las líneas de atención en crisis 24/7 municipal y departamental </t>
  </si>
  <si>
    <t>Publicación en redes sociales, divulgación en medios radiales y televisivos, información voz a voz</t>
  </si>
  <si>
    <t>listados de asistencia, actas, evidencia fotográfica</t>
  </si>
  <si>
    <t>Articulaciones intersectoriales</t>
  </si>
  <si>
    <t>Hacer articulaciones efectivas con na oferta institucional</t>
  </si>
  <si>
    <t>Facilitar el acceso a la salud por medio de la creación de lazos intersectoriales e institucionales</t>
  </si>
  <si>
    <t>Red protectora, Oferta institucional y comunitaria municipal</t>
  </si>
  <si>
    <t>Articulación con secretaría de salud para las atenciones individuales y para el corregimiento de Ochalí se tiene la estretegia Tejedores y Tejedoras entrelazando  desde la Unidad de víctimas</t>
  </si>
  <si>
    <t>Mejorar la salud mental de las víctimas del conflicto armado del municipio, desde el acompañamiento en sus procesos de duelo y la enfermedad mental</t>
  </si>
  <si>
    <t>Gobernación de Antioquia, recursos propios, PIC</t>
  </si>
  <si>
    <t>Recursos propios, SGP, PIC</t>
  </si>
  <si>
    <t>Reuniones para hacer gestión en temas específicos, delegando a las comisiones de asocomunal para apropiarse de sus comunidades</t>
  </si>
  <si>
    <t>Hacer seguimientos y veedurías e identificar las necesidades de las comunidades para implementar planes de acción</t>
  </si>
  <si>
    <t>Desarrollo social y comunitario</t>
  </si>
  <si>
    <t>Recursos propios, SGP</t>
  </si>
  <si>
    <t>C</t>
  </si>
  <si>
    <t>listados de asistencia, evidencas  fotográficas</t>
  </si>
  <si>
    <t>Capacitaciones y talleres educativos, cursos pedagógicos, asesorías personalizadas, derechos de petición, tutelas, audiencias</t>
  </si>
  <si>
    <t>mejorar a vida de los habitantes con verificación de cumplimiento de derechos, que se haan efectivos</t>
  </si>
  <si>
    <t>Personera, secretaría de salud, entre otros</t>
  </si>
  <si>
    <t xml:space="preserve">Con apoyo de Salud para e alma se realizaron intervenciones psicosociales </t>
  </si>
  <si>
    <t>Brindar calidad de vida y mejorar la salud mental de estas personas afectadas</t>
  </si>
  <si>
    <t>Secretaría de salud, apoyo a salud pública, psicosocial Salud para el Alma</t>
  </si>
  <si>
    <t>En los comités se habló sobre la importancia de articular diferentes actores y estrategias con el fin de mitigar y mejorar la salud mental en adolescentes, jóvenes y adutos</t>
  </si>
  <si>
    <t xml:space="preserve">Fortalecer la gestión institucional  y crear articulacioes que permitan aunar esfuerzos y unificar la labor </t>
  </si>
  <si>
    <t>Comité de salud mental</t>
  </si>
  <si>
    <t>Activación de la ruta de atención en salud mental y a partir de ahí se realizan las remisiones pertinentes</t>
  </si>
  <si>
    <t>Historias clínicas</t>
  </si>
  <si>
    <t>Mejorar la salud mental facilitando el acceso a la salud</t>
  </si>
  <si>
    <t>Actores institucionales del municipio</t>
  </si>
  <si>
    <t>Se tiene como fuente de información en sistemas el programa de SIVESPA, pero no es debidamente diligenciada la información por parte de la E.S.E</t>
  </si>
  <si>
    <t xml:space="preserve">Se cuenta con una ruta de atención en salud mental que es funcional gracias al apoyo de los diferentes psicosociales del municipio </t>
  </si>
  <si>
    <t>Atención en salud mental</t>
  </si>
  <si>
    <t>Psicosociales del municipio</t>
  </si>
  <si>
    <t>En articulación con la E.S.E. se le ha dado atención prioritaria a casos específicos, con la atención inicial y posteriormente y de acuerdo a la complejidad del caso, remisión a la especialidad que corresponda</t>
  </si>
  <si>
    <t>Mejorar la salud mental de los habitantes del municipio suprimiendo las brechas del acceso a la salud</t>
  </si>
  <si>
    <t>E.S.E Hospital San Juan de Dios y EAPB</t>
  </si>
  <si>
    <t>b) Fortalecimiento de las competencias del equipo humano en salud para el abordaje del consumo de sustancias psicoactivas, comorbilidad con problemas y trastornos mentales, y enfermedades crónicas transmisibles y no transmisibles</t>
  </si>
  <si>
    <t>Curso MhGAP dirigido al personal de salud desde la Secretaría Seccional de Salud y Protección Social de Antioquia a través del programa salud para el alma</t>
  </si>
  <si>
    <t>Mejorar la atención y capacidad de acción del personal de la salud en el espectro de la salud mental</t>
  </si>
  <si>
    <t>Certificado</t>
  </si>
  <si>
    <t>Articulación de la atención del componente primario y complementario mediante información, historias clínicas y gestión de casos.</t>
  </si>
  <si>
    <t>Brindar atención oportuna y satisfactoria a los usuarios que la requieran</t>
  </si>
  <si>
    <t>E.S.E. Hospital San Juan de Dios de Yarumal</t>
  </si>
  <si>
    <t>Articulación de diferentes sectores para conocer, replicar y hacer funcional la ruta de salud mental con la que cuenta en municipio</t>
  </si>
  <si>
    <t>Mejorar la salud mental acortando la brecha de acceso a la salud</t>
  </si>
  <si>
    <t>listados de asistencia, evidencia fotográfica, historias clínicas</t>
  </si>
  <si>
    <t>Psicosociales del municipio, E.S.E Hospital San Juan de Dios de Yarumal</t>
  </si>
  <si>
    <t xml:space="preserve">Se tiene fortalecimiento en la atención en casos puntuales, uno en específico que fue exitoso en el año 2022 </t>
  </si>
  <si>
    <t>Atención integral desde la atención primaria en salud, hasta la inclusión social, siendo incluido conmo contratista de la administración municipal</t>
  </si>
  <si>
    <t>Contrato por prestación de servicios y la historia clínica</t>
  </si>
  <si>
    <t>E.S.E Hospital San Juan de Dios de Yarumal, Administración municipal</t>
  </si>
  <si>
    <t>Trabajo articulado e interinstitucional en las gestiones de casos</t>
  </si>
  <si>
    <t>Mejoramiento en la atención desde la internación y posterior a ella</t>
  </si>
  <si>
    <t>Historias clínicas e informes de seguimiento</t>
  </si>
  <si>
    <t>E.S.E. Hospital San Juan de Dios, secretaría de salud, psicosociales del municipio</t>
  </si>
  <si>
    <t>No se cuenta con instrumento, pero hay asistencia de los diferentes actores interinstitucionales en las sesiones ordinarias del comité de salud mental</t>
  </si>
  <si>
    <t>Fortalecimiento del comité de salud mental</t>
  </si>
  <si>
    <t>Comité de salud mental, secertaría de salud</t>
  </si>
  <si>
    <t>Programas radiales, capacitaciones del comité de salud mental, asistencias técnicas</t>
  </si>
  <si>
    <t xml:space="preserve">Fortalecimiento y divulgación de las acciones del comité de salud mental </t>
  </si>
  <si>
    <t>Comité de salud mental, secretaría de salud</t>
  </si>
  <si>
    <t>Consentimientos informados, evidencia fotográfica y el test diligenciado</t>
  </si>
  <si>
    <t>Identificar la prevalencia del consumo de SPA y factores asociados en escolares</t>
  </si>
  <si>
    <t xml:space="preserve">Recolección de información por medio del test SIDUC </t>
  </si>
  <si>
    <t>Apoyo administrativo para el funcionamiento de la secretaría de salud</t>
  </si>
  <si>
    <t>Creación de redes de coocimiento en materia de consumo de SPA con el comité de salud mental</t>
  </si>
  <si>
    <t>Salud para el alma, comité de salud mental</t>
  </si>
  <si>
    <t>Articulación con el asesor departamental Samuel Zuleta, especialista en consumo de SPA de la Secretaría Seccional de Salud de Antioquia desde el programa Salud para el Alma, por medio de programa radial y capacitación al comité de salud mental</t>
  </si>
  <si>
    <t>Política Pública de salud mental y plan de acción</t>
  </si>
  <si>
    <t>Secretaría de Salud y Bienestar Social</t>
  </si>
  <si>
    <t>Se está implementando la actualización de la política pública de salud mental junto con su plan de acción, para determinar la implementación de los modelos, protocolos y rutas de atención  definidos por el Ministerio de la Protección Social, la Secretaria Seccional de Salud y Protección Social  de Antioquia y el Municipio de Yarumal frente a las problemáticas más prevalentes</t>
  </si>
  <si>
    <t>Construcción del ASIS municipal</t>
  </si>
  <si>
    <t>GESIS</t>
  </si>
  <si>
    <t xml:space="preserve">GESIS, secretaría de salud, E.S.E. Hospital San Juan de Dios </t>
  </si>
  <si>
    <t>ASIS municipal</t>
  </si>
  <si>
    <t xml:space="preserve">Interpretación y análisis de datos arrojados por el sivigila </t>
  </si>
  <si>
    <t xml:space="preserve">Seminarios de pareja y programas radiales </t>
  </si>
  <si>
    <t>Fortalecimiento de as relaciones de pareja y por ende mejoramiento de la calidad de vida en el núcleo familiar</t>
  </si>
  <si>
    <t>listados de asistecnia, evidencia fotográfica</t>
  </si>
  <si>
    <t>Comisaría de familia</t>
  </si>
  <si>
    <t>Cuidar la vida, reducir la tasa de accidentalidad</t>
  </si>
  <si>
    <t>Campañas de seguridad vial, la última fue en el mes de febrero y se llamó "Ruta nacional por la seguridad vial"</t>
  </si>
  <si>
    <t>Evidecia fotográfica</t>
  </si>
  <si>
    <t>Que las maternas cumplan con el control prenatal y el seguimiento por psicología. Igualmente que no se termine en un aborto inducido por ellas mismas o un intento suicida</t>
  </si>
  <si>
    <t>Historia clínica y base de datos de las maternas</t>
  </si>
  <si>
    <t>Ingresar al control prenatal ingresos antes de las 10 semanas de embarazo, en ese ingreso se envían examenes de laboratorio y remisión para psicología. Curso de preparación para la maternidad y la paternidad "club de la madre feliz"</t>
  </si>
  <si>
    <t>Promoción y Prevención de la E.S.E. Hospital San Juan de Dios</t>
  </si>
  <si>
    <t xml:space="preserve">Se actualiza tanto el ASIS cada año y se hace el análisis pertinente y el SIVIGILA se actualiza de forma semanal </t>
  </si>
  <si>
    <t>Captar los casos y hacer seguimientos</t>
  </si>
  <si>
    <t>Ficha de notificación, historia clínica y el documento del ASIS</t>
  </si>
  <si>
    <t xml:space="preserve">Asistencia mensual del programa Salud Pública y APS al Comité de Vigilancia Epidemiológica para presentar la información de las actividades realizadas y la población impactada </t>
  </si>
  <si>
    <t>Dar a conocer el programa y qué se realiza a partir de el</t>
  </si>
  <si>
    <t>listado de asistencia, evidencia fotográfica y acta</t>
  </si>
  <si>
    <t>Gesis, secretaría de salud, PIC y APS</t>
  </si>
  <si>
    <t>Capacitar a la población en cuanto a la garantía de los derechos humanos</t>
  </si>
  <si>
    <t>Programa radial sobre la prevención de enfermedades cardiovasculares</t>
  </si>
  <si>
    <t>PIC</t>
  </si>
  <si>
    <t>Recursos propios, SGP, estampilla</t>
  </si>
  <si>
    <t>Recursos propios, SGP, PIC, estampilla</t>
  </si>
  <si>
    <t xml:space="preserve">Secretaría de tránsito y transporte </t>
  </si>
  <si>
    <t>Sistema de gestión de salud y seguridad en el trabajo</t>
  </si>
  <si>
    <t>PIC, policía comunitaria y de infancia y adolescencia, psicosociales del municipio</t>
  </si>
  <si>
    <t>PIC, psicosociales centro penitenciario, grupo de apoyo mutuo de alcohólicos anónimos</t>
  </si>
  <si>
    <t>PIC, Psicosociales del municipio, policía de infancia y adolescencia</t>
  </si>
  <si>
    <t>Actores institucionales, psicosociales y referentes programas sociales del municipio</t>
  </si>
  <si>
    <t>PIC, SGP, recursos propios, Gobernación de Antioquia</t>
  </si>
  <si>
    <t>Psicosociales del municipio, PIC</t>
  </si>
  <si>
    <t>PIC, recursos propios, SGP</t>
  </si>
  <si>
    <t>Psicosociales de secretaría de salud y PIC</t>
  </si>
  <si>
    <t>Personal de la salud del municipio, programa salud para el alma</t>
  </si>
  <si>
    <t>Recursos propios, SGP, estampilla, PIC</t>
  </si>
  <si>
    <r>
      <t>a.</t>
    </r>
    <r>
      <rPr>
        <sz val="11"/>
        <color theme="1"/>
        <rFont val="Times New Roman"/>
        <family val="1"/>
      </rPr>
      <t xml:space="preserve">       </t>
    </r>
    <r>
      <rPr>
        <sz val="11"/>
        <color theme="1"/>
        <rFont val="Calibri"/>
        <family val="2"/>
        <scheme val="minor"/>
      </rPr>
      <t>Desarrollar las capacidades de padres, madres y cuidadores primarios en pautas de crianza.</t>
    </r>
  </si>
  <si>
    <r>
      <rPr>
        <sz val="11"/>
        <color theme="1"/>
        <rFont val="Times New Roman"/>
        <family val="1"/>
      </rPr>
      <t xml:space="preserve">e. </t>
    </r>
    <r>
      <rPr>
        <sz val="11"/>
        <color rgb="FF000000"/>
        <rFont val="Calibri"/>
        <family val="2"/>
        <scheme val="minor"/>
      </rPr>
      <t>En grupos étnicos es necesario contemplar el reconocimiento de sus prácticas culturales como un factor protector y de contención frente al consumo de sustancias psicoactivas Esto implica, promover rituales, prácticas de cuidado, formación propia, protección, orientación y atención desde los saberes ancestrales o medicina tradicional.</t>
    </r>
  </si>
  <si>
    <r>
      <t>a.</t>
    </r>
    <r>
      <rPr>
        <sz val="11"/>
        <color rgb="FF000000"/>
        <rFont val="Times New Roman"/>
        <family val="1"/>
      </rPr>
      <t xml:space="preserve">                 </t>
    </r>
    <r>
      <rPr>
        <sz val="11"/>
        <color rgb="FF000000"/>
        <rFont val="Calibri"/>
        <family val="2"/>
        <scheme val="minor"/>
      </rPr>
      <t>Fortalecer el vínculo afectivo y seguro con madres, padres y cuidadores primarios a través de la lactancia materna, la alimentación y nutrición, pautas de cuidado y crianza.</t>
    </r>
  </si>
  <si>
    <r>
      <t>d.</t>
    </r>
    <r>
      <rPr>
        <sz val="11"/>
        <color theme="1"/>
        <rFont val="Times New Roman"/>
        <family val="1"/>
      </rPr>
      <t xml:space="preserve">               </t>
    </r>
    <r>
      <rPr>
        <sz val="11"/>
        <color rgb="FF000000"/>
        <rFont val="Calibri"/>
        <family val="2"/>
        <scheme val="minor"/>
      </rPr>
      <t xml:space="preserve">Acompañamiento a hombres y mujeres durante la gestación y lactancia </t>
    </r>
  </si>
  <si>
    <r>
      <t>a.</t>
    </r>
    <r>
      <rPr>
        <sz val="11"/>
        <color theme="1"/>
        <rFont val="Times New Roman"/>
        <family val="1"/>
      </rPr>
      <t xml:space="preserve">                 </t>
    </r>
    <r>
      <rPr>
        <sz val="11"/>
        <color rgb="FF000000"/>
        <rFont val="Calibri"/>
        <family val="2"/>
        <scheme val="minor"/>
      </rPr>
      <t>Afrontamiento de eventos vitales como ingreso y adaptación a la escolarización y educación.</t>
    </r>
  </si>
  <si>
    <r>
      <t>b.</t>
    </r>
    <r>
      <rPr>
        <sz val="11"/>
        <color theme="1"/>
        <rFont val="Times New Roman"/>
        <family val="1"/>
      </rPr>
      <t xml:space="preserve">                 </t>
    </r>
    <r>
      <rPr>
        <sz val="11"/>
        <color rgb="FF000000"/>
        <rFont val="Calibri"/>
        <family val="2"/>
        <scheme val="minor"/>
      </rPr>
      <t>Entrenamiento en resiliencia  y mayor autonomía para la toma de decisiones</t>
    </r>
  </si>
  <si>
    <r>
      <t>a.</t>
    </r>
    <r>
      <rPr>
        <sz val="11"/>
        <color theme="1"/>
        <rFont val="Times New Roman"/>
        <family val="1"/>
      </rPr>
      <t xml:space="preserve">                 </t>
    </r>
    <r>
      <rPr>
        <sz val="11"/>
        <color rgb="FF000000"/>
        <rFont val="Calibri"/>
        <family val="2"/>
        <scheme val="minor"/>
      </rPr>
      <t>Fortalecer la supervisión y cuidado por parte de madres. padres, cuidadores primarios y docentes.</t>
    </r>
  </si>
  <si>
    <r>
      <t>c.</t>
    </r>
    <r>
      <rPr>
        <sz val="11"/>
        <color theme="1"/>
        <rFont val="Times New Roman"/>
        <family val="1"/>
      </rPr>
      <t xml:space="preserve">                 </t>
    </r>
    <r>
      <rPr>
        <sz val="11"/>
        <color rgb="FF000000"/>
        <rFont val="Calibri"/>
        <family val="2"/>
        <scheme val="minor"/>
      </rPr>
      <t>Consolidar redes comunitarias y entornos seguros para su cuidado y protección;</t>
    </r>
  </si>
  <si>
    <r>
      <t>b.</t>
    </r>
    <r>
      <rPr>
        <sz val="11"/>
        <color theme="1"/>
        <rFont val="Times New Roman"/>
        <family val="1"/>
      </rPr>
      <t xml:space="preserve">                 </t>
    </r>
    <r>
      <rPr>
        <sz val="11"/>
        <color rgb="FF000000"/>
        <rFont val="Calibri"/>
        <family val="2"/>
        <scheme val="minor"/>
      </rPr>
      <t>Promover el juego simbólico con reglas y competencias</t>
    </r>
  </si>
  <si>
    <r>
      <t>d.</t>
    </r>
    <r>
      <rPr>
        <sz val="11"/>
        <color theme="1"/>
        <rFont val="Times New Roman"/>
        <family val="1"/>
      </rPr>
      <t xml:space="preserve">                 </t>
    </r>
    <r>
      <rPr>
        <sz val="11"/>
        <color rgb="FF000000"/>
        <rFont val="Calibri"/>
        <family val="2"/>
        <scheme val="minor"/>
      </rPr>
      <t>Fomentar la participación en actividades físicas, culturales y recreativas</t>
    </r>
  </si>
  <si>
    <r>
      <t>c.</t>
    </r>
    <r>
      <rPr>
        <sz val="11"/>
        <color theme="1"/>
        <rFont val="Times New Roman"/>
        <family val="1"/>
      </rPr>
      <t xml:space="preserve">                 </t>
    </r>
    <r>
      <rPr>
        <sz val="11"/>
        <color rgb="FF000000"/>
        <rFont val="Calibri"/>
        <family val="2"/>
        <scheme val="minor"/>
      </rPr>
      <t>Reconocer prácticas culturales de cuidado y protección, actividades físicas y recreativas propias de los grupos étnicos, favoreciendo el fortalecimiento de la educación intercultural (etnoeducación) Es importante, que niñas y niños puedan experimentar roles, prácticas y escenarios indistintamente a lo asignado tradicionalmente por género</t>
    </r>
  </si>
  <si>
    <r>
      <t>a.</t>
    </r>
    <r>
      <rPr>
        <sz val="11"/>
        <color theme="1"/>
        <rFont val="Times New Roman"/>
        <family val="1"/>
      </rPr>
      <t xml:space="preserve">                 </t>
    </r>
    <r>
      <rPr>
        <sz val="11"/>
        <color theme="1"/>
        <rFont val="Calibri"/>
        <family val="2"/>
        <scheme val="minor"/>
      </rPr>
      <t xml:space="preserve">Acompañamiento a padres, madres y cuidadores, así como de las niñas y niños, en la </t>
    </r>
    <r>
      <rPr>
        <sz val="11"/>
        <color rgb="FF000000"/>
        <rFont val="Calibri"/>
        <family val="2"/>
        <scheme val="minor"/>
      </rPr>
      <t>transición de la infancia a la adolescencia (pubertad o preadolescencia), y de esta a la juventud.</t>
    </r>
  </si>
  <si>
    <r>
      <t>b.</t>
    </r>
    <r>
      <rPr>
        <sz val="11"/>
        <color theme="1"/>
        <rFont val="Times New Roman"/>
        <family val="1"/>
      </rPr>
      <t xml:space="preserve">                 </t>
    </r>
    <r>
      <rPr>
        <sz val="11"/>
        <color rgb="FF000000"/>
        <rFont val="Calibri"/>
        <family val="2"/>
        <scheme val="minor"/>
      </rPr>
      <t>Promover la libertad, autonomía y capacidad de agencia en las esferas familiares, Sociales y política.</t>
    </r>
  </si>
  <si>
    <r>
      <t>a.</t>
    </r>
    <r>
      <rPr>
        <sz val="11"/>
        <color theme="1"/>
        <rFont val="Times New Roman"/>
        <family val="1"/>
      </rPr>
      <t xml:space="preserve">                 </t>
    </r>
    <r>
      <rPr>
        <sz val="11"/>
        <color rgb="FF000000"/>
        <rFont val="Calibri"/>
        <family val="2"/>
        <scheme val="minor"/>
      </rPr>
      <t xml:space="preserve"> Promover la toma de decisiones asertivas.</t>
    </r>
  </si>
  <si>
    <r>
      <t>c.</t>
    </r>
    <r>
      <rPr>
        <sz val="11"/>
        <color theme="1"/>
        <rFont val="Times New Roman"/>
        <family val="1"/>
      </rPr>
      <t xml:space="preserve">                 </t>
    </r>
    <r>
      <rPr>
        <sz val="11"/>
        <color rgb="FF000000"/>
        <rFont val="Calibri"/>
        <family val="2"/>
        <scheme val="minor"/>
      </rPr>
      <t>Actividades de ocio saludables y construcción de redes sociales.</t>
    </r>
  </si>
  <si>
    <r>
      <t>d.</t>
    </r>
    <r>
      <rPr>
        <sz val="11"/>
        <color theme="1"/>
        <rFont val="Times New Roman"/>
        <family val="1"/>
      </rPr>
      <t xml:space="preserve">                </t>
    </r>
    <r>
      <rPr>
        <sz val="11"/>
        <color rgb="FF000000"/>
        <rFont val="Calibri"/>
        <family val="2"/>
        <scheme val="minor"/>
      </rPr>
      <t>En el caso de los grupos étnicos, es fundamental el fortalecimiento de las prácticas culturales relacionadas con oficios, capacidades técnicas, educativas y en artes, que estén relacionadas con sus planes de vida.</t>
    </r>
  </si>
  <si>
    <r>
      <t>a.</t>
    </r>
    <r>
      <rPr>
        <sz val="11"/>
        <color theme="1"/>
        <rFont val="Times New Roman"/>
        <family val="1"/>
      </rPr>
      <t xml:space="preserve">                 </t>
    </r>
    <r>
      <rPr>
        <sz val="11"/>
        <color theme="1"/>
        <rFont val="Calibri"/>
        <family val="2"/>
        <scheme val="minor"/>
      </rPr>
      <t>Afrontamiento de sucesos vitales como la búsqueda y la estabilidad laboral.</t>
    </r>
  </si>
  <si>
    <r>
      <t>b.</t>
    </r>
    <r>
      <rPr>
        <sz val="11"/>
        <color theme="1"/>
        <rFont val="Times New Roman"/>
        <family val="1"/>
      </rPr>
      <t xml:space="preserve">                 </t>
    </r>
    <r>
      <rPr>
        <sz val="11"/>
        <color rgb="FF000000"/>
        <rFont val="Calibri"/>
        <family val="2"/>
        <scheme val="minor"/>
      </rPr>
      <t>Sostenimiento de relaciones de pareja basadas en relaciones igualitarias de género y la crianza de hijos e hijas</t>
    </r>
  </si>
  <si>
    <r>
      <t>c.</t>
    </r>
    <r>
      <rPr>
        <sz val="11"/>
        <color theme="1"/>
        <rFont val="Times New Roman"/>
        <family val="1"/>
      </rPr>
      <t>   </t>
    </r>
    <r>
      <rPr>
        <sz val="11"/>
        <color rgb="FF000000"/>
        <rFont val="Calibri"/>
        <family val="2"/>
        <scheme val="minor"/>
      </rPr>
      <t>El trabajo en el manejo de las emociones</t>
    </r>
  </si>
  <si>
    <r>
      <t>d.</t>
    </r>
    <r>
      <rPr>
        <sz val="11"/>
        <color theme="1"/>
        <rFont val="Times New Roman"/>
        <family val="1"/>
      </rPr>
      <t>  </t>
    </r>
    <r>
      <rPr>
        <sz val="11"/>
        <color rgb="FF000000"/>
        <rFont val="Calibri"/>
        <family val="2"/>
        <scheme val="minor"/>
      </rPr>
      <t>Entrenamiento en resiliencia</t>
    </r>
  </si>
  <si>
    <r>
      <t>e.</t>
    </r>
    <r>
      <rPr>
        <sz val="11"/>
        <color theme="1"/>
        <rFont val="Times New Roman"/>
        <family val="1"/>
      </rPr>
      <t xml:space="preserve">   </t>
    </r>
    <r>
      <rPr>
        <sz val="11"/>
        <color rgb="FF000000"/>
        <rFont val="Calibri"/>
        <family val="2"/>
        <scheme val="minor"/>
      </rPr>
      <t>Fortalecimiento y desarrollo de las habilidades sociales.</t>
    </r>
  </si>
  <si>
    <r>
      <t>f.</t>
    </r>
    <r>
      <rPr>
        <sz val="11"/>
        <color theme="1"/>
        <rFont val="Times New Roman"/>
        <family val="1"/>
      </rPr>
      <t xml:space="preserve">    </t>
    </r>
    <r>
      <rPr>
        <sz val="11"/>
        <color rgb="FF000000"/>
        <rFont val="Calibri"/>
        <family val="2"/>
        <scheme val="minor"/>
      </rPr>
      <t>Apoyo social en situaciones de duelo.</t>
    </r>
  </si>
  <si>
    <r>
      <t>g.</t>
    </r>
    <r>
      <rPr>
        <sz val="11"/>
        <color theme="1"/>
        <rFont val="Times New Roman"/>
        <family val="1"/>
      </rPr>
      <t xml:space="preserve">  </t>
    </r>
    <r>
      <rPr>
        <sz val="11"/>
        <color theme="1"/>
        <rFont val="Calibri"/>
        <family val="2"/>
        <scheme val="minor"/>
      </rPr>
      <t>Planeación y disfrute de las actividades de educación, ocio, recreación y cuidado.</t>
    </r>
  </si>
  <si>
    <r>
      <t>h.</t>
    </r>
    <r>
      <rPr>
        <sz val="11"/>
        <color theme="1"/>
        <rFont val="Times New Roman"/>
        <family val="1"/>
      </rPr>
      <t> </t>
    </r>
    <r>
      <rPr>
        <sz val="11"/>
        <color rgb="FF000000"/>
        <rFont val="Calibri"/>
        <family val="2"/>
        <scheme val="minor"/>
      </rPr>
      <t>Promover la asunción de responsabilidades familiares de manera igualitaria entre hombres y mujeres, así como de las actividades de cuidado, conciliando la vida laboral y familiar.</t>
    </r>
  </si>
  <si>
    <r>
      <t>i.</t>
    </r>
    <r>
      <rPr>
        <sz val="11"/>
        <color theme="1"/>
        <rFont val="Times New Roman"/>
        <family val="1"/>
      </rPr>
      <t> </t>
    </r>
    <r>
      <rPr>
        <sz val="11"/>
        <color rgb="FF000000"/>
        <rFont val="Calibri"/>
        <family val="2"/>
        <scheme val="minor"/>
      </rPr>
      <t>En el caso de los grupos étnicos, se debe fortalecer los mecanismos de transmisión de saberes y habilidades de comunicación propias de su cultura, los mecanismos o prácticas de crianza desde los saberes propios, promover las prácticas culturales individuales y colectivas relacionadas con oficios, capacidades técnicas, educativas y en artes, que estén relacionadas con sus planes de vida.</t>
    </r>
  </si>
  <si>
    <r>
      <t>a.</t>
    </r>
    <r>
      <rPr>
        <sz val="11"/>
        <color theme="1"/>
        <rFont val="Times New Roman"/>
        <family val="1"/>
      </rPr>
      <t xml:space="preserve">               </t>
    </r>
    <r>
      <rPr>
        <sz val="11"/>
        <color theme="1"/>
        <rFont val="Calibri"/>
        <family val="2"/>
        <scheme val="minor"/>
      </rPr>
      <t>Afrontamiento de sucesos vitales tales como la jubilación, la soledad, el cambio en las condiciones físicas y funcionales, el fallecimiento de la pareja y alteraciones en la red de apoyo.</t>
    </r>
  </si>
  <si>
    <r>
      <t>b.</t>
    </r>
    <r>
      <rPr>
        <sz val="11"/>
        <color theme="1"/>
        <rFont val="Times New Roman"/>
        <family val="1"/>
      </rPr>
      <t xml:space="preserve">               </t>
    </r>
    <r>
      <rPr>
        <sz val="11"/>
        <color rgb="FF000000"/>
        <rFont val="Calibri"/>
        <family val="2"/>
        <scheme val="minor"/>
      </rPr>
      <t>Manejo del tiempo libre.</t>
    </r>
  </si>
  <si>
    <r>
      <t>c.</t>
    </r>
    <r>
      <rPr>
        <sz val="11"/>
        <color theme="1"/>
        <rFont val="Times New Roman"/>
        <family val="1"/>
      </rPr>
      <t xml:space="preserve">               </t>
    </r>
    <r>
      <rPr>
        <sz val="11"/>
        <color rgb="FF000000"/>
        <rFont val="Calibri"/>
        <family val="2"/>
        <scheme val="minor"/>
      </rPr>
      <t>Fortalecimiento del apoyo familiar</t>
    </r>
  </si>
  <si>
    <r>
      <t>d.</t>
    </r>
    <r>
      <rPr>
        <sz val="11"/>
        <color theme="1"/>
        <rFont val="Times New Roman"/>
        <family val="1"/>
      </rPr>
      <t xml:space="preserve">                </t>
    </r>
    <r>
      <rPr>
        <sz val="11"/>
        <color rgb="FF000000"/>
        <rFont val="Calibri"/>
        <family val="2"/>
        <scheme val="minor"/>
      </rPr>
      <t>Promoción de la participación en grupos de interés</t>
    </r>
  </si>
  <si>
    <r>
      <t>e.</t>
    </r>
    <r>
      <rPr>
        <sz val="11"/>
        <color theme="1"/>
        <rFont val="Times New Roman"/>
        <family val="1"/>
      </rPr>
      <t xml:space="preserve">               </t>
    </r>
    <r>
      <rPr>
        <sz val="11"/>
        <color rgb="FF000000"/>
        <rFont val="Calibri"/>
        <family val="2"/>
        <scheme val="minor"/>
      </rPr>
      <t>Educación.</t>
    </r>
  </si>
  <si>
    <r>
      <t>f.</t>
    </r>
    <r>
      <rPr>
        <sz val="11"/>
        <color theme="1"/>
        <rFont val="Times New Roman"/>
        <family val="1"/>
      </rPr>
      <t xml:space="preserve">               </t>
    </r>
    <r>
      <rPr>
        <sz val="11"/>
        <color rgb="FF000000"/>
        <rFont val="Calibri"/>
        <family val="2"/>
        <scheme val="minor"/>
      </rPr>
      <t>Entrenamiento en resiliencia.</t>
    </r>
  </si>
  <si>
    <r>
      <t>g.</t>
    </r>
    <r>
      <rPr>
        <sz val="11"/>
        <color theme="1"/>
        <rFont val="Times New Roman"/>
        <family val="1"/>
      </rPr>
      <t xml:space="preserve">                </t>
    </r>
    <r>
      <rPr>
        <sz val="11"/>
        <color rgb="FF000000"/>
        <rFont val="Calibri"/>
        <family val="2"/>
        <scheme val="minor"/>
      </rPr>
      <t>Fortalecimiento y desarrollo de las habilidades sociales.</t>
    </r>
  </si>
  <si>
    <r>
      <t>h.</t>
    </r>
    <r>
      <rPr>
        <sz val="11"/>
        <color theme="1"/>
        <rFont val="Times New Roman"/>
        <family val="1"/>
      </rPr>
      <t xml:space="preserve">               </t>
    </r>
    <r>
      <rPr>
        <sz val="11"/>
        <color rgb="FF000000"/>
        <rFont val="Calibri"/>
        <family val="2"/>
        <scheme val="minor"/>
      </rPr>
      <t>Apoyo social en situaciones duelo</t>
    </r>
  </si>
  <si>
    <r>
      <rPr>
        <sz val="11"/>
        <color theme="1"/>
        <rFont val="Times New Roman"/>
        <family val="1"/>
      </rPr>
      <t xml:space="preserve">i.               </t>
    </r>
    <r>
      <rPr>
        <sz val="11"/>
        <color rgb="FF000000"/>
        <rFont val="Calibri"/>
        <family val="2"/>
        <scheme val="minor"/>
      </rPr>
      <t>Importante, que a las mujeres se les posibiliten otros espacios sociales más allá del entorno familiar, que promuevan su autonomía y el disfrute de actividades placenteras. eliminando las expectativas de género que las vinculan con responsabilidades de cuidado familiar.</t>
    </r>
  </si>
  <si>
    <r>
      <t>j.</t>
    </r>
    <r>
      <rPr>
        <sz val="11"/>
        <color theme="1"/>
        <rFont val="Times New Roman"/>
        <family val="1"/>
      </rPr>
      <t xml:space="preserve">                 </t>
    </r>
    <r>
      <rPr>
        <sz val="11"/>
        <color rgb="FF000000"/>
        <rFont val="Calibri"/>
        <family val="2"/>
        <scheme val="minor"/>
      </rPr>
      <t>En el caso de los grupos étnicos, se deben fortalecer los espacios de transmisión de diálogos de saberes e intercambios de conocimientos entre las generaciones y los adultos mayores o sabios, que contribuyan a la pervivencia y mantenimiento de los grupos étnicos.</t>
    </r>
  </si>
  <si>
    <r>
      <t>a) Generación de capacidades en la comunidad sobre los impactos del consumo de sustancias psi coactivas orientadas a disminuir el estigma y autoestigma de las personas con problemas. trastornos mentales y consumo de sustancias psi coactivas.</t>
    </r>
    <r>
      <rPr>
        <sz val="11"/>
        <color theme="1"/>
        <rFont val="Calibri"/>
        <family val="2"/>
        <scheme val="minor"/>
      </rPr>
      <t> </t>
    </r>
  </si>
  <si>
    <t>Se crean articulaciones con la policía, la personería municipal y diferentes actores, además que permitan el trabajo en RBC</t>
  </si>
  <si>
    <t>Articulaciones con diferentes actores que permitan el trabajo en RBC</t>
  </si>
  <si>
    <t>Actores interinstitucionales, red protectora, personería, policía</t>
  </si>
  <si>
    <t>Se crea la red protectora municipal, quienes participan de las reuniones de formación entemas de salud mental, consumo de SPA, etc.</t>
  </si>
  <si>
    <t>Dejar capacidad instaladaen el municipio, fortaleciendo la capacidad de respuesta territorial</t>
  </si>
  <si>
    <t>listados de asistencia, eidencia fotográfica</t>
  </si>
  <si>
    <t>Recursos propios, SGP, PIC, Gobernación de Antioquia</t>
  </si>
  <si>
    <r>
      <t>a. Las acciones estarán orientadas hacia el trabajo cooperativo, relaciones basadas en el respeto, disminución del estigm</t>
    </r>
    <r>
      <rPr>
        <sz val="11"/>
        <color rgb="FF000000"/>
        <rFont val="Arial"/>
        <family val="2"/>
      </rPr>
      <t>a y autoestigma.</t>
    </r>
  </si>
  <si>
    <r>
      <t>a. Consolidar redes comunitarias para el reconocimiento de factores y entornos protectores e incidir en la manera como se informa y vincula a la comunidad en relación con el consumo de sustancias psicoac</t>
    </r>
    <r>
      <rPr>
        <sz val="11"/>
        <color rgb="FF000000"/>
        <rFont val="Arial"/>
        <family val="2"/>
      </rPr>
      <t>tivas, promoviendo normas Sociales de solidaridad, confianza interpersonal y legalidad.</t>
    </r>
  </si>
  <si>
    <r>
      <t xml:space="preserve">8.  </t>
    </r>
    <r>
      <rPr>
        <sz val="11"/>
        <color theme="1"/>
        <rFont val="Arial"/>
        <family val="2"/>
      </rPr>
      <t>Monitoreo y evaluación Sistemática y de largo plazo de los programas enfocados a tratar, la problemática del consumo de sustancias psicoactivas.</t>
    </r>
  </si>
  <si>
    <t>a.       Desarrollar las capacidades de padres, madres y cuidadores primarios en pautas de crianza.</t>
  </si>
  <si>
    <r>
      <t>4.</t>
    </r>
    <r>
      <rPr>
        <sz val="11"/>
        <color rgb="FF000000"/>
        <rFont val="Arial"/>
        <family val="2"/>
      </rPr>
      <t xml:space="preserve"> Desarrollo del entorno comunitario</t>
    </r>
  </si>
  <si>
    <r>
      <rPr>
        <sz val="11"/>
        <color theme="1"/>
        <rFont val="Arial"/>
        <family val="2"/>
      </rPr>
      <t xml:space="preserve">e. </t>
    </r>
    <r>
      <rPr>
        <sz val="11"/>
        <color rgb="FF000000"/>
        <rFont val="Arial"/>
        <family val="2"/>
      </rPr>
      <t>En grupos étnicos es necesario contemplar el reconocimiento de sus prácticas culturales como un factor protector y de contención frente al consumo de sustancias psicoactivas Esto implica, promover rituales, prácticas de cuidado, formación propia, protección, orientación y atención desde los saberes ancestrales o medicina tradicional.</t>
    </r>
  </si>
  <si>
    <t>a.                 Fortalecer el vínculo afectivo y seguro con madres, padres y cuidadores primarios a través de la lactancia materna, la alimentación y nutrición, pautas de cuidado y crianza.</t>
  </si>
  <si>
    <r>
      <t xml:space="preserve">d.               </t>
    </r>
    <r>
      <rPr>
        <sz val="11"/>
        <color rgb="FF000000"/>
        <rFont val="Arial"/>
        <family val="2"/>
      </rPr>
      <t xml:space="preserve">Acompañamiento a hombres y mujeres durante la gestación y lactancia </t>
    </r>
  </si>
  <si>
    <r>
      <t xml:space="preserve">a.                 </t>
    </r>
    <r>
      <rPr>
        <sz val="11"/>
        <color rgb="FF000000"/>
        <rFont val="Arial"/>
        <family val="2"/>
      </rPr>
      <t>Afrontamiento de eventos vitales como ingreso y adaptación a la escolarización y educación.</t>
    </r>
  </si>
  <si>
    <r>
      <t xml:space="preserve">b.                 </t>
    </r>
    <r>
      <rPr>
        <sz val="11"/>
        <color rgb="FF000000"/>
        <rFont val="Arial"/>
        <family val="2"/>
      </rPr>
      <t>Entrenamiento en resiliencia  y mayor autonomía para la toma de decisiones</t>
    </r>
  </si>
  <si>
    <r>
      <t xml:space="preserve">a.                 </t>
    </r>
    <r>
      <rPr>
        <sz val="11"/>
        <color rgb="FF000000"/>
        <rFont val="Arial"/>
        <family val="2"/>
      </rPr>
      <t>Fortalecer la supervisión y cuidado por parte de madres. padres, cuidadores primarios y docentes.</t>
    </r>
  </si>
  <si>
    <r>
      <t xml:space="preserve">c.                 </t>
    </r>
    <r>
      <rPr>
        <sz val="11"/>
        <color rgb="FF000000"/>
        <rFont val="Arial"/>
        <family val="2"/>
      </rPr>
      <t>Consolidar redes comunitarias y entornos seguros para su cuidado y protección;</t>
    </r>
  </si>
  <si>
    <r>
      <t xml:space="preserve">b.                 </t>
    </r>
    <r>
      <rPr>
        <sz val="11"/>
        <color rgb="FF000000"/>
        <rFont val="Arial"/>
        <family val="2"/>
      </rPr>
      <t>Promover el juego simbólico con reglas y competencias</t>
    </r>
  </si>
  <si>
    <r>
      <t xml:space="preserve">d.                 </t>
    </r>
    <r>
      <rPr>
        <sz val="11"/>
        <color rgb="FF000000"/>
        <rFont val="Arial"/>
        <family val="2"/>
      </rPr>
      <t>Fomentar la participación en actividades físicas, culturales y recreativas</t>
    </r>
  </si>
  <si>
    <r>
      <t xml:space="preserve">c.                 </t>
    </r>
    <r>
      <rPr>
        <sz val="11"/>
        <color rgb="FF000000"/>
        <rFont val="Arial"/>
        <family val="2"/>
      </rPr>
      <t>Reconocer prácticas culturales de cuidado y protección, actividades físicas y recreativas propias de los grupos étnicos, favoreciendo el fortalecimiento de la educación intercultural (etnoeducación) Es importante, que niñas y niños puedan experimentar roles, prácticas y escenarios indistintamente a lo asignado tradicionalmente por género</t>
    </r>
  </si>
  <si>
    <r>
      <t xml:space="preserve">a.                 Acompañamiento a padres, madres y cuidadores, así como de las niñas y niños, en la </t>
    </r>
    <r>
      <rPr>
        <sz val="11"/>
        <color rgb="FF000000"/>
        <rFont val="Arial"/>
        <family val="2"/>
      </rPr>
      <t>transición de la infancia a la adolescencia (pubertad o preadolescencia), y de esta a la juventud.</t>
    </r>
  </si>
  <si>
    <r>
      <t xml:space="preserve">b.                 </t>
    </r>
    <r>
      <rPr>
        <sz val="11"/>
        <color rgb="FF000000"/>
        <rFont val="Arial"/>
        <family val="2"/>
      </rPr>
      <t>Promover la libertad, autonomía y capacidad de agencia en las esferas familiares, Sociales y política.</t>
    </r>
  </si>
  <si>
    <r>
      <t xml:space="preserve">a.                 </t>
    </r>
    <r>
      <rPr>
        <sz val="11"/>
        <color rgb="FF000000"/>
        <rFont val="Arial"/>
        <family val="2"/>
      </rPr>
      <t xml:space="preserve"> Promover la toma de decisiones asertivas.</t>
    </r>
  </si>
  <si>
    <r>
      <t xml:space="preserve">c.                 </t>
    </r>
    <r>
      <rPr>
        <sz val="11"/>
        <color rgb="FF000000"/>
        <rFont val="Arial"/>
        <family val="2"/>
      </rPr>
      <t>Actividades de ocio saludables y construcción de redes sociales.</t>
    </r>
  </si>
  <si>
    <r>
      <t xml:space="preserve">d.                </t>
    </r>
    <r>
      <rPr>
        <sz val="11"/>
        <color rgb="FF000000"/>
        <rFont val="Arial"/>
        <family val="2"/>
      </rPr>
      <t>En el caso de los grupos étnicos, es fundamental el fortalecimiento de las prácticas culturales relacionadas con oficios, capacidades técnicas, educativas y en artes, que estén relacionadas con sus planes de vida.</t>
    </r>
  </si>
  <si>
    <r>
      <t xml:space="preserve">b.                 </t>
    </r>
    <r>
      <rPr>
        <sz val="11"/>
        <color rgb="FF000000"/>
        <rFont val="Arial"/>
        <family val="2"/>
      </rPr>
      <t>Sostenimiento de relaciones de pareja basadas en relaciones igualitarias de género y la crianza de hijos e hijas</t>
    </r>
  </si>
  <si>
    <r>
      <t>c.   </t>
    </r>
    <r>
      <rPr>
        <sz val="11"/>
        <color rgb="FF000000"/>
        <rFont val="Arial"/>
        <family val="2"/>
      </rPr>
      <t>El trabajo en el manejo de las emociones</t>
    </r>
  </si>
  <si>
    <r>
      <t>d.  </t>
    </r>
    <r>
      <rPr>
        <sz val="11"/>
        <color rgb="FF000000"/>
        <rFont val="Arial"/>
        <family val="2"/>
      </rPr>
      <t>Entrenamiento en resiliencia</t>
    </r>
  </si>
  <si>
    <r>
      <t xml:space="preserve">e.   </t>
    </r>
    <r>
      <rPr>
        <sz val="11"/>
        <color rgb="FF000000"/>
        <rFont val="Arial"/>
        <family val="2"/>
      </rPr>
      <t>Fortalecimiento y desarrollo de las habilidades sociales.</t>
    </r>
  </si>
  <si>
    <r>
      <t xml:space="preserve">f.    </t>
    </r>
    <r>
      <rPr>
        <sz val="11"/>
        <color rgb="FF000000"/>
        <rFont val="Arial"/>
        <family val="2"/>
      </rPr>
      <t>Apoyo social en situaciones de duelo.</t>
    </r>
  </si>
  <si>
    <t>g.  Planeación y disfrute de las actividades de educación, ocio, recreación y cuidado.</t>
  </si>
  <si>
    <r>
      <t>h. </t>
    </r>
    <r>
      <rPr>
        <sz val="11"/>
        <color rgb="FF000000"/>
        <rFont val="Arial"/>
        <family val="2"/>
      </rPr>
      <t>Promover la asunción de responsabilidades familiares de manera igualitaria entre hombres y mujeres, así como de las actividades de cuidado, conciliando la vida laboral y familiar.</t>
    </r>
  </si>
  <si>
    <r>
      <t>i. </t>
    </r>
    <r>
      <rPr>
        <sz val="11"/>
        <color rgb="FF000000"/>
        <rFont val="Arial"/>
        <family val="2"/>
      </rPr>
      <t>En el caso de los grupos étnicos, se debe fortalecer los mecanismos de transmisión de saberes y habilidades de comunicación propias de su cultura, los mecanismos o prácticas de crianza desde los saberes propios, promover las prácticas culturales individuales y colectivas relacionadas con oficios, capacidades técnicas, educativas y en artes, que estén relacionadas con sus planes de vida.</t>
    </r>
  </si>
  <si>
    <t>a.               Afrontamiento de sucesos vitales tales como la jubilación, la soledad, el cambio en las condiciones físicas y funcionales, el fallecimiento de la pareja y alteraciones en la red de apoyo.</t>
  </si>
  <si>
    <r>
      <t xml:space="preserve">b.               </t>
    </r>
    <r>
      <rPr>
        <sz val="11"/>
        <color rgb="FF000000"/>
        <rFont val="Arial"/>
        <family val="2"/>
      </rPr>
      <t>Manejo del tiempo libre.</t>
    </r>
  </si>
  <si>
    <r>
      <t xml:space="preserve">c.               </t>
    </r>
    <r>
      <rPr>
        <sz val="11"/>
        <color rgb="FF000000"/>
        <rFont val="Arial"/>
        <family val="2"/>
      </rPr>
      <t>Fortalecimiento del apoyo familiar</t>
    </r>
  </si>
  <si>
    <r>
      <t xml:space="preserve">d.                </t>
    </r>
    <r>
      <rPr>
        <sz val="11"/>
        <color rgb="FF000000"/>
        <rFont val="Arial"/>
        <family val="2"/>
      </rPr>
      <t>Promoción de la participación en grupos de interés</t>
    </r>
  </si>
  <si>
    <r>
      <t xml:space="preserve">e.               </t>
    </r>
    <r>
      <rPr>
        <sz val="11"/>
        <color rgb="FF000000"/>
        <rFont val="Arial"/>
        <family val="2"/>
      </rPr>
      <t>Educación.</t>
    </r>
  </si>
  <si>
    <r>
      <t xml:space="preserve">f.               </t>
    </r>
    <r>
      <rPr>
        <sz val="11"/>
        <color rgb="FF000000"/>
        <rFont val="Arial"/>
        <family val="2"/>
      </rPr>
      <t>Entrenamiento en resiliencia.</t>
    </r>
  </si>
  <si>
    <r>
      <t xml:space="preserve">g.                </t>
    </r>
    <r>
      <rPr>
        <sz val="11"/>
        <color rgb="FF000000"/>
        <rFont val="Arial"/>
        <family val="2"/>
      </rPr>
      <t>Fortalecimiento y desarrollo de las habilidades sociales.</t>
    </r>
  </si>
  <si>
    <r>
      <t xml:space="preserve">h.               </t>
    </r>
    <r>
      <rPr>
        <sz val="11"/>
        <color rgb="FF000000"/>
        <rFont val="Arial"/>
        <family val="2"/>
      </rPr>
      <t>Apoyo social en situaciones duelo</t>
    </r>
  </si>
  <si>
    <r>
      <t xml:space="preserve">i.               </t>
    </r>
    <r>
      <rPr>
        <sz val="11"/>
        <color rgb="FF000000"/>
        <rFont val="Arial"/>
        <family val="2"/>
      </rPr>
      <t>Importante, que a las mujeres se les posibiliten otros espacios sociales más allá del entorno familiar, que promuevan su autonomía y el disfrute de actividades placenteras. eliminando las expectativas de género que las vinculan con responsabilidades de cuidado familiar.</t>
    </r>
  </si>
  <si>
    <r>
      <t xml:space="preserve">j.                 </t>
    </r>
    <r>
      <rPr>
        <sz val="11"/>
        <color rgb="FF000000"/>
        <rFont val="Arial"/>
        <family val="2"/>
      </rPr>
      <t>En el caso de los grupos étnicos, se deben fortalecer los espacios de transmisión de diálogos de saberes e intercambios de conocimientos entre las generaciones y los adultos mayores o sabios, que contribuyan a la pervivencia y mantenimiento de los grupos étnicos.</t>
    </r>
  </si>
  <si>
    <t>a) Generación de capacidades en la comunidad sobre los impactos del consumo de sustancias psi coactivas orientadas a disminuir el estigma y autoestigma de las personas con problemas. trastornos mentales y consumo de sustancias psi coactivas. </t>
  </si>
  <si>
    <r>
      <t xml:space="preserve">b. Promover, ajustar e implementar a nivel municipal los diferentes modelos, protocolos y rutas de atención definidos por el Ministerio de la Protección Social, la Secretaria Seccional de Salud y Protección Social  de Antioquia y el Municipio de </t>
    </r>
    <r>
      <rPr>
        <b/>
        <sz val="11"/>
        <color theme="1"/>
        <rFont val="Arial"/>
        <family val="2"/>
      </rPr>
      <t>YARUMAL</t>
    </r>
    <r>
      <rPr>
        <sz val="11"/>
        <color theme="1"/>
        <rFont val="Arial"/>
        <family val="2"/>
      </rPr>
      <t xml:space="preserve"> frente a las problemáticas más prevalentes, con enfoque diferencial, mediante la búsqueda activa de casos, la detección, el reporte, canalización, atención, rehabilitación y seguimiento de los diferentes eventos de interés en salud pública-salud mental, según nivel y competencia.</t>
    </r>
  </si>
  <si>
    <t>Gestión de brigadas por parte de la comisión en salud de las juntas de acción comunal</t>
  </si>
  <si>
    <t>Desde la identificación de necesidades, se crean planes de acción que minimicen los daños asociados al consumo</t>
  </si>
  <si>
    <t xml:space="preserve">listados de asistencia, evidencia fotográfica </t>
  </si>
  <si>
    <t>Reducir las brechas de acceso a la salud, agilizar procesos de remisi´pon y oportuna atención</t>
  </si>
  <si>
    <t>Fortalecer articulaciones entre la E.S.E., los servicios de tercer nivel, secretaría de salud y las EAPB para brindar atención a los usuarios de forma oportuna, igualmente hacer seguimientos a casos con apoyo del PIC y trabajo social</t>
  </si>
  <si>
    <t>E.S.E. Hospital San Juan de Dios, secretaría de salud, EAPB, PIC</t>
  </si>
  <si>
    <t>Reuniones del grupo la sobriedad de alcohólicos anónimos, siguiendo los pasos del programa y bajo la premisa de un día a la vez</t>
  </si>
  <si>
    <t>Ayudar a la recuperación y en su propósito de mantenerse sobrios</t>
  </si>
  <si>
    <t>Evidencia visual</t>
  </si>
  <si>
    <t>Recursos propios</t>
  </si>
  <si>
    <t>Alcohólicos Anónimos</t>
  </si>
  <si>
    <t>Encuentros ordinarios donde se da cuenta de lo que se hace y se forma a la comunidad en control social y seguimiento de las poñíticas y planes de acción</t>
  </si>
  <si>
    <t xml:space="preserve">Promover la autonomía de la población y la incidencia que tienen para la toma de decisiones </t>
  </si>
  <si>
    <t>Personería</t>
  </si>
  <si>
    <t>listados de asistencia, evidencias fotográficas y acta</t>
  </si>
  <si>
    <t xml:space="preserve">Red de emprendedores </t>
  </si>
  <si>
    <t>Se realizan ferias empresariales para los pequeños empresarios del municipio por parte del programa red de emprendedores "hecho en Yarumal"</t>
  </si>
  <si>
    <t>Potenciar las capacidades de los pequeños empresarios reactivando la economía del municipio</t>
  </si>
  <si>
    <t>Orientar a las familias en diversos temas con el fin de brindar una atención integral a los niños, niñas y a las familias beneficiarias</t>
  </si>
  <si>
    <t xml:space="preserve">listados de asistencia, evidencia fotográfica, informes, plan de formación </t>
  </si>
  <si>
    <t xml:space="preserve">Formación mensual a los niños y niñas, a los padres de familia y al talento humano </t>
  </si>
  <si>
    <t>Al  inicio del contrato se lleva a cabo el diligenciamiento de la ficha de caracterización la cua permite recoger información pertinente con relación a las dinámicas y necesidades de cada una de las familias</t>
  </si>
  <si>
    <t>Permite identificar las necesidades de las familias beneficiarias</t>
  </si>
  <si>
    <t>Ficha de caracterización y el documento condiciones de calidad</t>
  </si>
  <si>
    <t>Formación mensual a los padres de familia y al talento humano desde el componente psicosocial abordando temas que aporten a la salud mental de los mismos</t>
  </si>
  <si>
    <t>Por medio de la articulación con diferentes entidades y según las necesidades de las familias desde el componente psicosocial se hace un cronograma donde mes a mes se abordan temas de interés partiendo de las necesidades de ellos</t>
  </si>
  <si>
    <t>Orientar a los niños y niñas en temas como la equidad de género y la igualdad que contribuyan al desarrollo integral de los mismos superando estereotipos e imaginarios de género</t>
  </si>
  <si>
    <t>Recursos del SGP</t>
  </si>
  <si>
    <t>Prestando los servicios correspondientes con servicio de tomografía, se tienen las pruebas rápidas, acceso a medicamentos de alto riesgo, opioides y se prestan los servicios de mediana complejidad que corresponden a segundo nivel de atención</t>
  </si>
  <si>
    <t>Historias clínicas, auditorías internas y externas</t>
  </si>
  <si>
    <t>Prestar un servicio de calidad, seguro y oportuno con el fin de satisfacer las necesidades de la comunidad</t>
  </si>
  <si>
    <t>Se responde a los motivos de consulta del usuario. Activar las rutas de atención</t>
  </si>
  <si>
    <t xml:space="preserve">Mejorar la calida de atención a los pacientes a pesar de no tener experticia en la atención </t>
  </si>
  <si>
    <t xml:space="preserve">Historia clinica, auditorías internas y externas </t>
  </si>
  <si>
    <t>Se tiene como proyecto habitaciones de atención en salud mental -  red de disponibilidades 24/7 para atención psicológica y trabajo social -programa de humanización que tienen un cronograma anual donde se plasmas actividades orientadas al cliente interno de la institución</t>
  </si>
  <si>
    <t xml:space="preserve">Mejorar la atención y la satisfacción en los procedimientos asistenciales y la satisfacción del cliente externo </t>
  </si>
  <si>
    <t>Encuestas de satisfacción, evidencias fotográficas</t>
  </si>
  <si>
    <t>Fortaleces las redes socio-institucionales para brindar oportunidades desde las derivaciones sociales</t>
  </si>
  <si>
    <t xml:space="preserve"> Secretaría de Salud, Red protectora</t>
  </si>
  <si>
    <t>Seguimientos a casos y visitas domiciliarias para evaluar adherencia al tratamiento y brindar RBC</t>
  </si>
  <si>
    <t>Decreto No. 048 de 2022</t>
  </si>
  <si>
    <t>Acta reunión, evidencia fotográfica y listado de asistencia</t>
  </si>
  <si>
    <t>Sesiones del Comité de salud mental, prevención y atención del consumo de sustancias psicoactivas</t>
  </si>
  <si>
    <t>Fortalecer el comité de salud mental, prevención y atención al consumo de sustancias psicoactivas</t>
  </si>
  <si>
    <t>Secretaría de Salud, PIC</t>
  </si>
  <si>
    <t>Fortalecimiento del Comité de salud mental, prevención y atención del consumo de sustancias psicoactivas</t>
  </si>
  <si>
    <t>Secretaría de Salud</t>
  </si>
  <si>
    <t>Secretaría de Salud. PIC</t>
  </si>
  <si>
    <t>Fortalecimiento del programa "Salud para el alma" a través del componente de  "Red protectora"</t>
  </si>
  <si>
    <t>Desarrollo de acciones comunitarias en salud mental</t>
  </si>
  <si>
    <t>Red protectora</t>
  </si>
  <si>
    <t>Presentación en el Comité de salud Mental, prevención del consumo de Sustancias Psicactivas</t>
  </si>
  <si>
    <t xml:space="preserve">Presentación sobre posvención </t>
  </si>
  <si>
    <t>Acta, listado de asistencia y evidencia fotográfica</t>
  </si>
  <si>
    <t>Brindar herramientas para el abordaje adecuado del tema</t>
  </si>
  <si>
    <t>Asesora departamental Salud para el Alma</t>
  </si>
  <si>
    <t>SGP</t>
  </si>
  <si>
    <t>Por medio de la articulación con diferentes entidades y según las necesidades de las familias desde el componenete pedagógico, nutricional y psicosocial se hace un cronograma donde mes a mes se abordan temas de interés</t>
  </si>
  <si>
    <t>Actualización de la política pública de salud mental</t>
  </si>
  <si>
    <t xml:space="preserve">Construcción de la Política Pública y plan de acción </t>
  </si>
  <si>
    <t xml:space="preserve">Secretaría de Salud y Bienestar Social </t>
  </si>
  <si>
    <t>Secretaría de Salud, coordinación de vacunación, PIC</t>
  </si>
  <si>
    <t xml:space="preserve">Secretaría de Salud, PIC, oficina de las mujeres </t>
  </si>
  <si>
    <t>Equipo gerontológico, secretaría de salud y bienestar social</t>
  </si>
  <si>
    <t>PIC, policía comunitaria y de infancia y adolescencia, psicosociales del municipio, comisaría de familia, ICBF</t>
  </si>
  <si>
    <t>Fortalecer las redes socio-institucionales para brindar oportunidades desde las derivaciones sociales</t>
  </si>
  <si>
    <t>Referente de discapacidad, Pic</t>
  </si>
  <si>
    <t>Reducir las brechas de acceso a la salud, agilizar procesos de remisión y oportuna atención</t>
  </si>
  <si>
    <t>Engrosamiento de la base de datos y ayuda para el proceso de certificación</t>
  </si>
  <si>
    <t>Acuerdo legalizado (acuerdo 003 del 29 de mayo de 2023)</t>
  </si>
  <si>
    <t>Realizar videos promocionales para dar a conocer a la comunidad en general, las rutas de atención en salud mental</t>
  </si>
  <si>
    <t>Plataforma SIVESPA</t>
  </si>
  <si>
    <t xml:space="preserve">Información subida y diligenciamiento de las pruebas </t>
  </si>
  <si>
    <t>Secretaría de Salud. E.S.E Hospital</t>
  </si>
  <si>
    <t>Concejo Comunitario los Delfines</t>
  </si>
  <si>
    <t xml:space="preserve">https://drive.google.com/drive/folders/1mDJWUlAG1Q00PkqNSqNsctbKFpah9jZl </t>
  </si>
  <si>
    <t>LINK DE ACCESO A EVIDENCIAS</t>
  </si>
  <si>
    <t xml:space="preserve">https://drive.google.com/drive/folders/1IfeXqCojTXepeEtkRTZ1h0gp_hEOm1ye </t>
  </si>
  <si>
    <t xml:space="preserve">https://drive.google.com/drive/folders/1mDJWUlAG1Q00PkqNSqNsctbKFpah9jZl  </t>
  </si>
  <si>
    <t xml:space="preserve">https://drive.google.com/drive/folders/1wbyDjJUrne9xLr_3zzqhgrQZMADM0rfr </t>
  </si>
  <si>
    <t>https://drive.google.com/drive/folders/1RC2DXmrmfyOJd_bfE4DmgpW9sTtHC6Zs</t>
  </si>
  <si>
    <t xml:space="preserve">https://drive.google.com/drive/folders/13XHkCh5DQ0JpLhzEGvaP4IVXPkiwwRg3 </t>
  </si>
  <si>
    <t>https://drive.google.com/drive/folders/13XHkCh5DQ0JpLhzEGvaP4IVXPkiwwRg3</t>
  </si>
  <si>
    <t>https://drive.google.com/drive/folders/1MyuctDU3KFsr9QQ7mHFufHOeqrlWivmb</t>
  </si>
  <si>
    <t xml:space="preserve">https://drive.google.com/drive/folders/1MyuctDU3KFsr9QQ7mHFufHOeqrlWivmb </t>
  </si>
  <si>
    <t>https://drive.google.com/drive/folders/1L6emiyzOJ3W-iPVO-PRGzkChXAixoVrv</t>
  </si>
  <si>
    <t xml:space="preserve">https://drive.google.com/drive/folders/1L6emiyzOJ3W-iPVO-PRGzkChXAixoVrv </t>
  </si>
  <si>
    <t xml:space="preserve">https://drive.google.com/drive/folders/16APT0-Bg10qA2p3zjsiDSs_mONe4Sujv </t>
  </si>
  <si>
    <t>https://drive.google.com/drive/folders/1YMwaHz-xM6odxDI5lJ0cAsu5WUmaRSjv</t>
  </si>
  <si>
    <t xml:space="preserve">https://drive.google.com/drive/folders/102AlTjJwo3VuH8IDISP7Z7iXdFlzJPti </t>
  </si>
  <si>
    <t xml:space="preserve">https://drive.google.com/drive/folders/1YMwaHz-xM6odxDI5lJ0cAsu5WUmaRSjv </t>
  </si>
  <si>
    <t xml:space="preserve">https://drive.google.com/drive/folders/1xKndQ5FPO16TjDysM75iOF6H2zT12cd5 </t>
  </si>
  <si>
    <t xml:space="preserve">https://drive.google.com/drive/folders/1uHJCE-MwOONXUnR3K-tAHmRYBjlwpNhk </t>
  </si>
  <si>
    <t xml:space="preserve">https://drive.google.com/drive/folders/1VNvas49qh4yS_iKRkwBdppki4PXXTLs4 </t>
  </si>
  <si>
    <t xml:space="preserve">https://drive.google.com/drive/folders/17etfLklqXuDWAAfPloAa7KhrK2tYaYBQ </t>
  </si>
  <si>
    <t xml:space="preserve">https://drive.google.com/drive/folders/1fDMI_73mR81iWUIhA-7QjxL2ficxq-df </t>
  </si>
  <si>
    <t xml:space="preserve">https://drive.google.com/drive/folders/1DQgDRwomHeXB-hXBk0kB-nQAYk5Znkrj </t>
  </si>
  <si>
    <t xml:space="preserve">https://drive.google.com/drive/folders/11mORS709J1uOz53Yx0qjE6LppgFY2wnk </t>
  </si>
  <si>
    <t xml:space="preserve">https://drive.google.com/drive/folders/1Rf5C5HzTtUxUqhwLIAR-cqSFdylAE27I </t>
  </si>
  <si>
    <t xml:space="preserve">https://drive.google.com/drive/folders/1P0U5NYViAfNX1yPRjG3RJFyjgNztu-zr </t>
  </si>
  <si>
    <t xml:space="preserve">https://drive.google.com/drive/folders/1goBnYV6bhruguCBw4kjq9a_dkAdLTyk9 </t>
  </si>
  <si>
    <t xml:space="preserve">https://drive.google.com/drive/folders/1RC2DXmrmfyOJd_bfE4DmgpW9sTtHC6Zs </t>
  </si>
  <si>
    <t xml:space="preserve">https://drive.google.com/drive/folders/1-5Rqu6uVvaWQRvb19kPqmFH88IhBV0C0 </t>
  </si>
  <si>
    <t xml:space="preserve">https://drive.google.com/drive/folders/1wiWF6oe0qKlcLMXzHmkNftQJLZNZLuZU </t>
  </si>
  <si>
    <t xml:space="preserve">https://drive.google.com/drive/folders/1VNvas49qh4yS_iKRkwBdppki4PXXTLs4    </t>
  </si>
  <si>
    <t xml:space="preserve">https://drive.google.com/drive/folders/1Tc3Jx0XgkjEDK_wrZWPqqeX3BvJuZxVH </t>
  </si>
  <si>
    <t xml:space="preserve">https://drive.google.com/drive/folders/1goBnYV6bhruguCBw4kjq9a_dkAdLTyk9      https://drive.google.com/drive/folders/197aMEQyKOVn3S5JGyqgtw_13XoAHaV8F  </t>
  </si>
  <si>
    <t>https://drive.google.com/drive/folders/1C-APmHD-HddYhxJr7WWQHEvDIk-foE6s</t>
  </si>
  <si>
    <t xml:space="preserve">https://drive.google.com/drive/folders/1C-APmHD-HddYhxJr7WWQHEvDIk-foE6s </t>
  </si>
  <si>
    <t xml:space="preserve">https://drive.google.com/drive/folders/1C-APmHD-HddYhxJr7WWQHEvDIk-foE6s        https://drive.google.com/drive/folders/1fDMI_73mR81iWUIhA-7QjxL2ficxq-df        https://drive.google.com/drive/folders/1P0U5NYViAfNX1yPRjG3RJFyjgNztu-zr   </t>
  </si>
  <si>
    <t>Visitas domiciliarias</t>
  </si>
  <si>
    <t xml:space="preserve">https://drive.google.com/drive/folders/1aB-MP3QNTCgsyE0QrNbWFDuMEsxVfs5k </t>
  </si>
  <si>
    <t>EAPB - IPS</t>
  </si>
  <si>
    <t xml:space="preserve">https://drive.google.com/drive/folders/197aMEQyKOVn3S5JGyqgtw_13XoAHaV8F  https://drive.google.com/drive/folders/1L6emiyzOJ3W-iPVO-PRGzkChXAixoVrv </t>
  </si>
  <si>
    <t xml:space="preserve">https://sivespa.site/da/userlogin </t>
  </si>
  <si>
    <t>3148300832 - 3225840959</t>
  </si>
  <si>
    <t xml:space="preserve">https://drive.google.com/drive/folders/1L6emiyzOJ3W-iPVO-PRGzkChXAixoVrv https://drive.google.com/drive/folders/197aMEQyKOVn3S5JGyqgtw_13XoAHaV8F </t>
  </si>
  <si>
    <t>E.S.E. Hospital San Juan de Dios, secretaría de salud, EAPB</t>
  </si>
  <si>
    <t xml:space="preserve">https://drive.google.com/drive/folders/1uj0Zeq7XCVmgMlFh__Frn8N_NKVMiQ_J </t>
  </si>
  <si>
    <t>PIC, E.S.E. Hospital San Juan de Dios</t>
  </si>
  <si>
    <t xml:space="preserve">https://drive.google.com/drive/folders/197aMEQyKOVn3S5JGyqgtw_13XoAHaV8F </t>
  </si>
  <si>
    <t>https://drive.google.com/drive/folders/1nPjirU7SAYP3QlwRXMLF9LH0hDy_ZraO</t>
  </si>
  <si>
    <t xml:space="preserve">https://drive.google.com/drive/folders/1nPjirU7SAYP3QlwRXMLF9LH0hDy_ZraO </t>
  </si>
  <si>
    <t xml:space="preserve">https://drive.google.com/drive/folders/13XHkCh5DQ0JpLhzEGvaP4IVXPkiwwRg3 https://drive.google.com/drive/folders/1RC2DXmrmfyOJd_bfE4DmgpW9sTtHC6Zs </t>
  </si>
  <si>
    <t xml:space="preserve">Se tiene fortalecimiento en la atención en casos puntuales, uno en específico que fue exitoso en el año 2023 </t>
  </si>
  <si>
    <t xml:space="preserve">https://drive.google.com/drive/folders/12ESEcWGupURZichaI5SSK0ekNGC4e2Kv </t>
  </si>
  <si>
    <t xml:space="preserve">https://drive.google.com/drive/folders/1RC2DXmrmfyOJd_bfE4DmgpW9sTtHC6Zs https://drive.google.com/drive/folders/1MyuctDU3KFsr9QQ7mHFufHOeqrlWivmb </t>
  </si>
  <si>
    <t xml:space="preserve">https://drive.google.com/drive/folders/1KEs2ciK4mtYm0hZnjQCz3fRIw3ioHGw3 </t>
  </si>
  <si>
    <t xml:space="preserve">https://drive.google.com/drive/folders/1MUQDS6eD0SzDnIAILSH4rDiQdT-1QAP0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</si>
</sst>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_(* \(#,##0.00\);_(* &quot;-&quot;??_);_(@_)"/>
    <numFmt numFmtId="165" formatCode="dd/mm/yyyy;@"/>
  </numFmts>
  <fonts count="39" x14ac:knownFonts="1">
    <font>
      <sz val="11"/>
      <color theme="1"/>
      <name val="Calibri"/>
      <family val="2"/>
      <scheme val="minor"/>
    </font>
    <font>
      <sz val="10"/>
      <color indexed="8"/>
      <name val="Arial"/>
      <family val="2"/>
    </font>
    <font>
      <b/>
      <sz val="11"/>
      <color theme="1"/>
      <name val="Arial"/>
      <family val="2"/>
    </font>
    <font>
      <sz val="11"/>
      <color theme="1"/>
      <name val="Arial"/>
      <family val="2"/>
    </font>
    <font>
      <sz val="10"/>
      <name val="Arial"/>
      <family val="2"/>
    </font>
    <font>
      <sz val="10"/>
      <color theme="1"/>
      <name val="Arial"/>
      <family val="2"/>
    </font>
    <font>
      <sz val="12"/>
      <color theme="1"/>
      <name val="Calibri"/>
      <family val="2"/>
      <scheme val="minor"/>
    </font>
    <font>
      <b/>
      <sz val="16"/>
      <color theme="1"/>
      <name val="Arial"/>
      <family val="2"/>
    </font>
    <font>
      <sz val="16"/>
      <color theme="1"/>
      <name val="Calibri"/>
      <family val="2"/>
      <scheme val="minor"/>
    </font>
    <font>
      <b/>
      <sz val="14"/>
      <color theme="1"/>
      <name val="Arial"/>
      <family val="2"/>
    </font>
    <font>
      <b/>
      <sz val="10"/>
      <color theme="1"/>
      <name val="Arial"/>
      <family val="2"/>
    </font>
    <font>
      <b/>
      <sz val="12"/>
      <color theme="1"/>
      <name val="Arial"/>
      <family val="2"/>
    </font>
    <font>
      <sz val="10"/>
      <color theme="1"/>
      <name val="Calibri"/>
      <family val="2"/>
      <scheme val="minor"/>
    </font>
    <font>
      <sz val="11"/>
      <name val="Arial"/>
      <family val="2"/>
    </font>
    <font>
      <sz val="14"/>
      <color theme="1"/>
      <name val="Calibri"/>
      <family val="2"/>
      <scheme val="minor"/>
    </font>
    <font>
      <b/>
      <sz val="16"/>
      <color theme="1"/>
      <name val="Calibri"/>
      <family val="2"/>
      <scheme val="minor"/>
    </font>
    <font>
      <sz val="12"/>
      <color theme="1"/>
      <name val="Arial"/>
      <family val="2"/>
    </font>
    <font>
      <sz val="14"/>
      <color theme="1"/>
      <name val="Arial"/>
      <family val="2"/>
    </font>
    <font>
      <b/>
      <sz val="20"/>
      <color theme="1"/>
      <name val="Calibri"/>
      <family val="2"/>
      <scheme val="minor"/>
    </font>
    <font>
      <b/>
      <sz val="22"/>
      <color theme="1"/>
      <name val="Calibri"/>
      <family val="2"/>
      <scheme val="minor"/>
    </font>
    <font>
      <b/>
      <sz val="11"/>
      <name val="Arial"/>
      <family val="2"/>
    </font>
    <font>
      <b/>
      <sz val="10"/>
      <name val="Arial"/>
      <family val="2"/>
    </font>
    <font>
      <u/>
      <sz val="10"/>
      <color indexed="12"/>
      <name val="Arial"/>
      <family val="2"/>
    </font>
    <font>
      <u/>
      <sz val="10"/>
      <name val="Arial Black"/>
      <family val="2"/>
    </font>
    <font>
      <b/>
      <sz val="18"/>
      <color theme="1"/>
      <name val="Arial"/>
      <family val="2"/>
    </font>
    <font>
      <u/>
      <sz val="12"/>
      <name val="Arial"/>
      <family val="2"/>
    </font>
    <font>
      <sz val="11"/>
      <color theme="1"/>
      <name val="Calibri"/>
      <family val="2"/>
      <scheme val="minor"/>
    </font>
    <font>
      <b/>
      <sz val="11"/>
      <color theme="1"/>
      <name val="Calibri"/>
      <family val="2"/>
      <scheme val="minor"/>
    </font>
    <font>
      <sz val="11"/>
      <color rgb="FF000000"/>
      <name val="Calibri"/>
      <family val="2"/>
      <scheme val="minor"/>
    </font>
    <font>
      <sz val="12"/>
      <color rgb="FF000000"/>
      <name val="Calibri"/>
      <family val="2"/>
      <scheme val="minor"/>
    </font>
    <font>
      <sz val="12"/>
      <name val="Arial"/>
      <family val="2"/>
    </font>
    <font>
      <sz val="11"/>
      <color theme="1"/>
      <name val="Calibri"/>
      <family val="1"/>
      <scheme val="minor"/>
    </font>
    <font>
      <b/>
      <sz val="12"/>
      <name val="Arial"/>
      <family val="2"/>
    </font>
    <font>
      <b/>
      <sz val="12"/>
      <color theme="1"/>
      <name val="Calibri"/>
      <family val="2"/>
      <scheme val="minor"/>
    </font>
    <font>
      <b/>
      <sz val="11"/>
      <color rgb="FF000000"/>
      <name val="Calibri"/>
      <family val="2"/>
      <scheme val="minor"/>
    </font>
    <font>
      <sz val="11"/>
      <color theme="1"/>
      <name val="Times New Roman"/>
      <family val="1"/>
    </font>
    <font>
      <sz val="11"/>
      <color rgb="FF000000"/>
      <name val="Times New Roman"/>
      <family val="1"/>
    </font>
    <font>
      <sz val="11"/>
      <color rgb="FF000000"/>
      <name val="Arial"/>
      <family val="2"/>
    </font>
    <font>
      <b/>
      <sz val="11"/>
      <color rgb="FF000000"/>
      <name val="Arial"/>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0000"/>
        <bgColor indexed="64"/>
      </patternFill>
    </fill>
    <fill>
      <patternFill patternType="solid">
        <fgColor rgb="FFFFFF00"/>
        <bgColor indexed="64"/>
      </patternFill>
    </fill>
    <fill>
      <patternFill patternType="solid">
        <fgColor rgb="FF3DEA14"/>
        <bgColor indexed="64"/>
      </patternFill>
    </fill>
    <fill>
      <patternFill patternType="solid">
        <fgColor rgb="FF0099FF"/>
        <bgColor indexed="64"/>
      </patternFill>
    </fill>
    <fill>
      <patternFill patternType="solid">
        <fgColor theme="8" tint="0.79998168889431442"/>
        <bgColor indexed="64"/>
      </patternFill>
    </fill>
    <fill>
      <patternFill patternType="solid">
        <fgColor rgb="FFFFFFFF"/>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double">
        <color auto="1"/>
      </top>
      <bottom style="thin">
        <color indexed="64"/>
      </bottom>
      <diagonal/>
    </border>
    <border>
      <left/>
      <right style="thin">
        <color indexed="64"/>
      </right>
      <top style="double">
        <color auto="1"/>
      </top>
      <bottom style="thin">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5">
    <xf numFmtId="0" fontId="0" fillId="0" borderId="0"/>
    <xf numFmtId="0" fontId="1" fillId="0" borderId="0">
      <alignment vertical="top"/>
    </xf>
    <xf numFmtId="164" fontId="4" fillId="0" borderId="0" applyFont="0" applyFill="0" applyBorder="0" applyAlignment="0" applyProtection="0"/>
    <xf numFmtId="0" fontId="22" fillId="0" borderId="0" applyNumberFormat="0" applyFill="0" applyBorder="0" applyAlignment="0" applyProtection="0">
      <alignment vertical="top"/>
      <protection locked="0"/>
    </xf>
    <xf numFmtId="43" fontId="26" fillId="0" borderId="0" applyFont="0" applyFill="0" applyBorder="0" applyAlignment="0" applyProtection="0"/>
  </cellStyleXfs>
  <cellXfs count="326">
    <xf numFmtId="0" fontId="0" fillId="0" borderId="0" xfId="0"/>
    <xf numFmtId="0" fontId="0" fillId="2" borderId="0" xfId="0" applyFill="1"/>
    <xf numFmtId="0" fontId="3" fillId="0" borderId="0" xfId="0" applyFont="1" applyAlignment="1">
      <alignment horizontal="center" vertical="center" wrapText="1"/>
    </xf>
    <xf numFmtId="0" fontId="6" fillId="0" borderId="0" xfId="0" applyFont="1" applyAlignment="1">
      <alignment horizontal="justify" vertical="center" wrapText="1"/>
    </xf>
    <xf numFmtId="0" fontId="8" fillId="2" borderId="0" xfId="0" applyFont="1" applyFill="1" applyAlignment="1">
      <alignment horizontal="center" vertical="center" wrapText="1"/>
    </xf>
    <xf numFmtId="0" fontId="5" fillId="2" borderId="0" xfId="0" applyFont="1" applyFill="1" applyAlignment="1">
      <alignment horizontal="center" vertical="center" wrapText="1"/>
    </xf>
    <xf numFmtId="0" fontId="4" fillId="2" borderId="0" xfId="0" applyFont="1" applyFill="1" applyAlignment="1">
      <alignment horizontal="center" vertical="center" wrapText="1"/>
    </xf>
    <xf numFmtId="0" fontId="12" fillId="0" borderId="0" xfId="0" applyFont="1"/>
    <xf numFmtId="0" fontId="4" fillId="2" borderId="1" xfId="0" applyFont="1" applyFill="1" applyBorder="1" applyAlignment="1">
      <alignment horizontal="center" vertical="center" wrapText="1"/>
    </xf>
    <xf numFmtId="0" fontId="3" fillId="0" borderId="1" xfId="0" applyFont="1" applyBorder="1" applyAlignment="1">
      <alignment horizontal="justify" vertical="center" wrapText="1"/>
    </xf>
    <xf numFmtId="0" fontId="13" fillId="0" borderId="1" xfId="1" applyFont="1" applyBorder="1" applyAlignment="1" applyProtection="1">
      <alignment horizontal="center" vertical="center" wrapText="1"/>
      <protection hidden="1"/>
    </xf>
    <xf numFmtId="0" fontId="13" fillId="0" borderId="1" xfId="0" applyFont="1" applyBorder="1" applyAlignment="1">
      <alignment horizontal="center" vertical="center" wrapText="1"/>
    </xf>
    <xf numFmtId="0" fontId="13" fillId="0" borderId="0" xfId="0" applyFont="1" applyAlignment="1">
      <alignment horizontal="center" vertical="center" wrapText="1"/>
    </xf>
    <xf numFmtId="0" fontId="13" fillId="2" borderId="1" xfId="0" applyFont="1" applyFill="1" applyBorder="1" applyAlignment="1">
      <alignment horizontal="center" vertical="center" wrapText="1"/>
    </xf>
    <xf numFmtId="0" fontId="13" fillId="2" borderId="0" xfId="0" applyFont="1" applyFill="1" applyAlignment="1">
      <alignment horizontal="center" vertical="center" wrapText="1"/>
    </xf>
    <xf numFmtId="0" fontId="14" fillId="0" borderId="0" xfId="0" applyFont="1"/>
    <xf numFmtId="0" fontId="3" fillId="2" borderId="1" xfId="0" applyFont="1" applyFill="1" applyBorder="1" applyAlignment="1">
      <alignment horizontal="justify" vertical="center" wrapText="1"/>
    </xf>
    <xf numFmtId="0" fontId="17" fillId="0" borderId="0" xfId="0" applyFont="1" applyAlignment="1">
      <alignment horizontal="center" vertical="center" wrapText="1"/>
    </xf>
    <xf numFmtId="0" fontId="15" fillId="0" borderId="0" xfId="0" applyFont="1" applyAlignment="1">
      <alignment vertical="center"/>
    </xf>
    <xf numFmtId="0" fontId="0" fillId="0" borderId="0" xfId="0" applyAlignment="1">
      <alignment horizontal="center"/>
    </xf>
    <xf numFmtId="0" fontId="15" fillId="0" borderId="1" xfId="0" applyFont="1" applyBorder="1" applyAlignment="1">
      <alignment vertical="center"/>
    </xf>
    <xf numFmtId="0" fontId="15" fillId="4" borderId="0" xfId="0" applyFont="1" applyFill="1" applyAlignment="1">
      <alignment horizontal="center" vertical="center" wrapText="1"/>
    </xf>
    <xf numFmtId="0" fontId="2" fillId="7" borderId="1" xfId="0" applyFont="1" applyFill="1" applyBorder="1" applyAlignment="1">
      <alignment vertical="center" wrapText="1"/>
    </xf>
    <xf numFmtId="0" fontId="10" fillId="2" borderId="1" xfId="0" applyFont="1" applyFill="1" applyBorder="1" applyAlignment="1">
      <alignment horizontal="center" vertical="center" textRotation="90" wrapText="1"/>
    </xf>
    <xf numFmtId="0" fontId="10" fillId="2" borderId="1" xfId="0" applyFont="1" applyFill="1" applyBorder="1" applyAlignment="1">
      <alignment vertical="center" wrapText="1"/>
    </xf>
    <xf numFmtId="0" fontId="0" fillId="2" borderId="0" xfId="0" applyFill="1" applyAlignment="1">
      <alignment horizontal="center"/>
    </xf>
    <xf numFmtId="0" fontId="5" fillId="2" borderId="1" xfId="0" applyFont="1" applyFill="1" applyBorder="1" applyAlignment="1">
      <alignment horizontal="center" vertical="center" wrapText="1"/>
    </xf>
    <xf numFmtId="0" fontId="14" fillId="0" borderId="0" xfId="0" applyFont="1" applyAlignment="1">
      <alignment horizontal="center"/>
    </xf>
    <xf numFmtId="0" fontId="2" fillId="2" borderId="1" xfId="1" applyFont="1" applyFill="1" applyBorder="1" applyAlignment="1" applyProtection="1">
      <alignment horizontal="center" vertical="center" wrapText="1"/>
      <protection hidden="1"/>
    </xf>
    <xf numFmtId="0" fontId="20" fillId="0" borderId="1" xfId="1" applyFont="1" applyBorder="1" applyAlignment="1" applyProtection="1">
      <alignment horizontal="center" vertical="center" wrapText="1"/>
      <protection hidden="1"/>
    </xf>
    <xf numFmtId="0" fontId="10" fillId="8" borderId="1" xfId="0" applyFont="1" applyFill="1" applyBorder="1" applyAlignment="1">
      <alignment horizontal="center" vertical="center" textRotation="90" wrapText="1"/>
    </xf>
    <xf numFmtId="0" fontId="10" fillId="3" borderId="1" xfId="0" applyFont="1" applyFill="1" applyBorder="1" applyAlignment="1">
      <alignment horizontal="center" vertical="center" textRotation="90" wrapText="1"/>
    </xf>
    <xf numFmtId="0" fontId="9" fillId="8" borderId="1" xfId="0" applyFont="1" applyFill="1" applyBorder="1" applyAlignment="1">
      <alignment horizontal="center" vertical="top" wrapText="1"/>
    </xf>
    <xf numFmtId="0" fontId="17" fillId="0" borderId="0" xfId="0" applyFont="1" applyAlignment="1">
      <alignment horizontal="justify" vertical="center" wrapText="1"/>
    </xf>
    <xf numFmtId="0" fontId="16" fillId="8" borderId="1" xfId="0" applyFont="1" applyFill="1" applyBorder="1" applyAlignment="1">
      <alignment vertical="top" wrapText="1"/>
    </xf>
    <xf numFmtId="0" fontId="21" fillId="8" borderId="1" xfId="0" applyFont="1" applyFill="1" applyBorder="1" applyAlignment="1">
      <alignment horizontal="center" vertical="center"/>
    </xf>
    <xf numFmtId="0" fontId="9" fillId="3" borderId="1" xfId="0" applyFont="1" applyFill="1" applyBorder="1" applyAlignment="1">
      <alignment horizontal="center" vertical="top" wrapText="1"/>
    </xf>
    <xf numFmtId="0" fontId="16" fillId="3" borderId="1" xfId="0" applyFont="1" applyFill="1" applyBorder="1" applyAlignment="1">
      <alignment horizontal="justify" vertical="center" wrapText="1"/>
    </xf>
    <xf numFmtId="0" fontId="16" fillId="3" borderId="1" xfId="0" applyFont="1" applyFill="1" applyBorder="1" applyAlignment="1">
      <alignment vertical="top" wrapText="1"/>
    </xf>
    <xf numFmtId="0" fontId="3" fillId="0" borderId="0" xfId="0" applyFont="1" applyAlignment="1">
      <alignment horizontal="justify" vertical="center" wrapText="1"/>
    </xf>
    <xf numFmtId="0" fontId="3" fillId="2" borderId="0" xfId="0" applyFont="1" applyFill="1" applyAlignment="1">
      <alignment horizontal="justify" vertical="center" wrapText="1"/>
    </xf>
    <xf numFmtId="0" fontId="2" fillId="0" borderId="0" xfId="0" applyFont="1" applyAlignment="1">
      <alignment horizontal="justify" vertical="center" wrapText="1"/>
    </xf>
    <xf numFmtId="0" fontId="3" fillId="0" borderId="1" xfId="1" applyFont="1" applyBorder="1" applyAlignment="1" applyProtection="1">
      <alignment horizontal="justify" vertical="center" wrapText="1"/>
      <protection hidden="1"/>
    </xf>
    <xf numFmtId="0" fontId="0" fillId="8" borderId="0" xfId="0" applyFill="1"/>
    <xf numFmtId="0" fontId="0" fillId="3" borderId="0" xfId="0" applyFill="1"/>
    <xf numFmtId="0" fontId="22" fillId="2" borderId="0" xfId="3" applyFill="1" applyBorder="1" applyAlignment="1" applyProtection="1">
      <alignment wrapText="1"/>
    </xf>
    <xf numFmtId="0" fontId="23" fillId="3" borderId="12" xfId="0" applyFont="1" applyFill="1" applyBorder="1" applyAlignment="1">
      <alignment horizontal="center"/>
    </xf>
    <xf numFmtId="0" fontId="24" fillId="2" borderId="11" xfId="0" applyFont="1" applyFill="1" applyBorder="1" applyAlignment="1">
      <alignment horizontal="center"/>
    </xf>
    <xf numFmtId="0" fontId="3" fillId="2" borderId="1" xfId="0" applyFont="1" applyFill="1" applyBorder="1" applyAlignment="1">
      <alignment horizontal="center" vertical="center" wrapText="1"/>
    </xf>
    <xf numFmtId="0" fontId="16" fillId="3" borderId="1" xfId="0" applyFont="1" applyFill="1" applyBorder="1" applyAlignment="1">
      <alignment horizontal="justify" vertical="justify" wrapText="1"/>
    </xf>
    <xf numFmtId="0" fontId="4" fillId="0" borderId="1" xfId="0" applyFont="1" applyBorder="1" applyAlignment="1">
      <alignment vertical="center" wrapText="1"/>
    </xf>
    <xf numFmtId="0" fontId="15" fillId="0" borderId="0" xfId="0" applyFont="1" applyAlignment="1">
      <alignment horizontal="center" vertical="center" wrapText="1"/>
    </xf>
    <xf numFmtId="0" fontId="14" fillId="0" borderId="3" xfId="0" applyFont="1" applyBorder="1"/>
    <xf numFmtId="0" fontId="14" fillId="0" borderId="4" xfId="0" applyFont="1" applyBorder="1"/>
    <xf numFmtId="0" fontId="20"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justify" vertical="center" wrapText="1"/>
    </xf>
    <xf numFmtId="0" fontId="16" fillId="0" borderId="0" xfId="0" applyFont="1" applyAlignment="1">
      <alignment horizontal="justify" vertical="center" wrapText="1"/>
    </xf>
    <xf numFmtId="0" fontId="6" fillId="3" borderId="1" xfId="0" applyFont="1" applyFill="1" applyBorder="1" applyAlignment="1">
      <alignment horizontal="justify" vertical="center"/>
    </xf>
    <xf numFmtId="0" fontId="16" fillId="3" borderId="1" xfId="0" applyFont="1" applyFill="1" applyBorder="1" applyAlignment="1">
      <alignment vertical="center" wrapText="1"/>
    </xf>
    <xf numFmtId="0" fontId="16" fillId="2" borderId="0" xfId="0" applyFont="1" applyFill="1" applyAlignment="1">
      <alignment horizontal="justify" vertical="center" wrapText="1"/>
    </xf>
    <xf numFmtId="0" fontId="30" fillId="2" borderId="1" xfId="0" applyFont="1" applyFill="1" applyBorder="1" applyAlignment="1">
      <alignment horizontal="center" vertical="center" wrapText="1"/>
    </xf>
    <xf numFmtId="0" fontId="6" fillId="0" borderId="1" xfId="0" applyFont="1" applyBorder="1" applyAlignment="1">
      <alignment horizontal="justify" vertical="center" wrapText="1"/>
    </xf>
    <xf numFmtId="0" fontId="0" fillId="0" borderId="1" xfId="0" applyBorder="1" applyAlignment="1">
      <alignment vertical="center" wrapText="1"/>
    </xf>
    <xf numFmtId="0" fontId="2" fillId="7" borderId="1" xfId="0" applyFont="1" applyFill="1" applyBorder="1" applyAlignment="1">
      <alignment horizontal="center" vertical="center" wrapText="1"/>
    </xf>
    <xf numFmtId="0" fontId="16" fillId="0" borderId="1" xfId="0" applyFont="1" applyBorder="1" applyAlignment="1">
      <alignment vertical="center" wrapText="1"/>
    </xf>
    <xf numFmtId="0" fontId="27" fillId="0" borderId="1" xfId="0" applyFont="1" applyBorder="1" applyAlignment="1">
      <alignment horizontal="justify" vertical="center" wrapText="1"/>
    </xf>
    <xf numFmtId="0" fontId="15" fillId="6" borderId="0" xfId="0" applyFont="1" applyFill="1" applyAlignment="1">
      <alignment horizontal="center"/>
    </xf>
    <xf numFmtId="0" fontId="16" fillId="8" borderId="1" xfId="0" applyFont="1" applyFill="1" applyBorder="1" applyAlignment="1">
      <alignment horizontal="justify" vertical="top" wrapText="1"/>
    </xf>
    <xf numFmtId="0" fontId="9" fillId="8"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24" fillId="0" borderId="1" xfId="0" applyFont="1" applyBorder="1" applyAlignment="1">
      <alignment horizontal="justify" vertical="center" wrapText="1"/>
    </xf>
    <xf numFmtId="0" fontId="24" fillId="0" borderId="0" xfId="0" applyFont="1" applyAlignment="1">
      <alignment horizontal="justify" vertical="center" wrapText="1"/>
    </xf>
    <xf numFmtId="0" fontId="24" fillId="2" borderId="1" xfId="0" applyFont="1" applyFill="1" applyBorder="1" applyAlignment="1">
      <alignment horizontal="justify" vertical="center" wrapText="1"/>
    </xf>
    <xf numFmtId="0" fontId="8" fillId="0" borderId="0" xfId="0" applyFont="1"/>
    <xf numFmtId="0" fontId="8" fillId="0" borderId="0" xfId="0" applyFont="1" applyAlignment="1">
      <alignment horizontal="center"/>
    </xf>
    <xf numFmtId="0" fontId="8" fillId="0" borderId="3" xfId="0" applyFont="1" applyBorder="1" applyAlignment="1">
      <alignment horizontal="center"/>
    </xf>
    <xf numFmtId="0" fontId="7" fillId="8"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0" fillId="3" borderId="1" xfId="0" applyFill="1" applyBorder="1" applyAlignment="1">
      <alignment horizontal="justify" vertical="center" wrapText="1"/>
    </xf>
    <xf numFmtId="0" fontId="11" fillId="2" borderId="1" xfId="1" applyFont="1" applyFill="1" applyBorder="1" applyAlignment="1" applyProtection="1">
      <alignment horizontal="center" vertical="center" wrapText="1"/>
      <protection hidden="1"/>
    </xf>
    <xf numFmtId="0" fontId="11" fillId="8"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16" fillId="8" borderId="1" xfId="0" applyFont="1" applyFill="1" applyBorder="1" applyAlignment="1">
      <alignment horizontal="center" vertical="center" wrapText="1"/>
    </xf>
    <xf numFmtId="0" fontId="16" fillId="3"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16" fillId="2" borderId="1" xfId="0" applyFont="1" applyFill="1" applyBorder="1" applyAlignment="1">
      <alignment horizontal="center" vertical="center" wrapText="1"/>
    </xf>
    <xf numFmtId="0" fontId="32" fillId="8" borderId="1" xfId="0" applyFont="1" applyFill="1" applyBorder="1" applyAlignment="1">
      <alignment horizontal="center" vertical="center" wrapText="1"/>
    </xf>
    <xf numFmtId="0" fontId="30" fillId="0" borderId="1" xfId="0" applyFont="1" applyBorder="1" applyAlignment="1">
      <alignment horizontal="center" vertical="center" wrapText="1"/>
    </xf>
    <xf numFmtId="0" fontId="30" fillId="3" borderId="1" xfId="0" applyFont="1" applyFill="1" applyBorder="1" applyAlignment="1">
      <alignment horizontal="center" vertical="center" wrapText="1"/>
    </xf>
    <xf numFmtId="0" fontId="32" fillId="2" borderId="1" xfId="0" applyFont="1" applyFill="1" applyBorder="1" applyAlignment="1">
      <alignment horizontal="center" vertical="center" wrapText="1"/>
    </xf>
    <xf numFmtId="0" fontId="32" fillId="3" borderId="1" xfId="0" applyFont="1" applyFill="1" applyBorder="1" applyAlignment="1">
      <alignment horizontal="center" vertical="center" wrapText="1"/>
    </xf>
    <xf numFmtId="0" fontId="30" fillId="8" borderId="1" xfId="0" applyFont="1" applyFill="1" applyBorder="1" applyAlignment="1">
      <alignment horizontal="center" vertical="center" wrapText="1"/>
    </xf>
    <xf numFmtId="0" fontId="6" fillId="0" borderId="1" xfId="0" applyFont="1" applyBorder="1" applyAlignment="1">
      <alignment horizontal="center" vertical="center"/>
    </xf>
    <xf numFmtId="0" fontId="6" fillId="8" borderId="1" xfId="0" applyFont="1" applyFill="1" applyBorder="1" applyAlignment="1">
      <alignment horizontal="center" vertical="center"/>
    </xf>
    <xf numFmtId="0" fontId="6" fillId="3" borderId="1" xfId="0" applyFont="1" applyFill="1" applyBorder="1" applyAlignment="1">
      <alignment horizontal="center" vertical="center"/>
    </xf>
    <xf numFmtId="0" fontId="11" fillId="8" borderId="1" xfId="0" applyFont="1" applyFill="1" applyBorder="1" applyAlignment="1">
      <alignment horizontal="center" vertical="center"/>
    </xf>
    <xf numFmtId="0" fontId="11" fillId="3" borderId="1" xfId="0" applyFont="1" applyFill="1" applyBorder="1" applyAlignment="1">
      <alignment horizontal="center" vertical="center"/>
    </xf>
    <xf numFmtId="0" fontId="33" fillId="0" borderId="1" xfId="0" applyFont="1" applyBorder="1" applyAlignment="1">
      <alignment horizontal="center" vertical="center"/>
    </xf>
    <xf numFmtId="0" fontId="33" fillId="8" borderId="1" xfId="0" applyFont="1" applyFill="1" applyBorder="1" applyAlignment="1">
      <alignment horizontal="center" vertical="center"/>
    </xf>
    <xf numFmtId="0" fontId="33" fillId="3" borderId="1" xfId="0" applyFont="1" applyFill="1" applyBorder="1" applyAlignment="1">
      <alignment horizontal="center" vertical="center"/>
    </xf>
    <xf numFmtId="0" fontId="3" fillId="2" borderId="1" xfId="1" applyFont="1" applyFill="1" applyBorder="1" applyAlignment="1" applyProtection="1">
      <alignment horizontal="justify" vertical="center" wrapText="1"/>
      <protection hidden="1"/>
    </xf>
    <xf numFmtId="0" fontId="30" fillId="2" borderId="6" xfId="0" applyFont="1" applyFill="1" applyBorder="1" applyAlignment="1">
      <alignment vertical="center" wrapText="1"/>
    </xf>
    <xf numFmtId="0" fontId="30" fillId="2" borderId="7" xfId="0" applyFont="1" applyFill="1" applyBorder="1" applyAlignment="1">
      <alignment vertical="center" wrapText="1"/>
    </xf>
    <xf numFmtId="0" fontId="30" fillId="2" borderId="5" xfId="0" applyFont="1" applyFill="1" applyBorder="1" applyAlignment="1">
      <alignment vertical="center" wrapText="1"/>
    </xf>
    <xf numFmtId="0" fontId="3" fillId="0" borderId="2" xfId="0" applyFont="1" applyBorder="1"/>
    <xf numFmtId="0" fontId="34" fillId="2"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16" fillId="0" borderId="1" xfId="0" applyFont="1" applyBorder="1" applyAlignment="1">
      <alignment horizontal="justify" vertical="center" wrapText="1"/>
    </xf>
    <xf numFmtId="0" fontId="16" fillId="8" borderId="1" xfId="0" applyFont="1" applyFill="1" applyBorder="1" applyAlignment="1">
      <alignment horizontal="justify" vertical="center" wrapText="1"/>
    </xf>
    <xf numFmtId="0" fontId="16" fillId="0" borderId="1" xfId="0" applyFont="1" applyBorder="1" applyAlignment="1">
      <alignment horizontal="center" vertical="center" wrapText="1"/>
    </xf>
    <xf numFmtId="0" fontId="33" fillId="0" borderId="1" xfId="0" applyFont="1" applyBorder="1" applyAlignment="1">
      <alignment horizontal="center" vertical="center" wrapText="1"/>
    </xf>
    <xf numFmtId="0" fontId="33" fillId="8" borderId="1" xfId="0" applyFont="1" applyFill="1" applyBorder="1" applyAlignment="1">
      <alignment horizontal="center" vertical="center" wrapText="1"/>
    </xf>
    <xf numFmtId="0" fontId="33" fillId="3" borderId="1" xfId="0" applyFont="1" applyFill="1" applyBorder="1" applyAlignment="1">
      <alignment horizontal="center" vertical="center" wrapText="1"/>
    </xf>
    <xf numFmtId="0" fontId="3" fillId="2" borderId="1" xfId="1" applyFont="1" applyFill="1" applyBorder="1" applyAlignment="1" applyProtection="1">
      <alignment horizontal="left" vertical="center" wrapText="1"/>
      <protection hidden="1"/>
    </xf>
    <xf numFmtId="0" fontId="0" fillId="2" borderId="1" xfId="0" applyFill="1" applyBorder="1" applyAlignment="1">
      <alignment vertical="center" wrapText="1"/>
    </xf>
    <xf numFmtId="9" fontId="8" fillId="0" borderId="1" xfId="0" applyNumberFormat="1" applyFont="1" applyBorder="1" applyAlignment="1">
      <alignment horizontal="center" vertical="center" wrapText="1"/>
    </xf>
    <xf numFmtId="0" fontId="14" fillId="0" borderId="17" xfId="0" applyFont="1" applyBorder="1"/>
    <xf numFmtId="0" fontId="0" fillId="0" borderId="18" xfId="0" applyBorder="1"/>
    <xf numFmtId="0" fontId="3" fillId="2" borderId="1" xfId="1" applyFont="1" applyFill="1" applyBorder="1" applyAlignment="1" applyProtection="1">
      <alignment horizontal="center" vertical="center" wrapText="1"/>
      <protection hidden="1"/>
    </xf>
    <xf numFmtId="0" fontId="0" fillId="0" borderId="1" xfId="0" applyBorder="1" applyAlignment="1">
      <alignment horizontal="left" vertical="center" wrapText="1"/>
    </xf>
    <xf numFmtId="0" fontId="0" fillId="2" borderId="1" xfId="0" applyFill="1" applyBorder="1"/>
    <xf numFmtId="0" fontId="3" fillId="0" borderId="1" xfId="0" applyFont="1" applyBorder="1" applyAlignment="1">
      <alignment horizontal="center" vertical="center"/>
    </xf>
    <xf numFmtId="0" fontId="3" fillId="2" borderId="1" xfId="0" applyFont="1" applyFill="1" applyBorder="1" applyAlignment="1">
      <alignment horizontal="left" vertical="center" wrapText="1"/>
    </xf>
    <xf numFmtId="0" fontId="27" fillId="0" borderId="1" xfId="0" applyFont="1" applyBorder="1" applyAlignment="1">
      <alignment horizontal="center" vertical="center" wrapText="1"/>
    </xf>
    <xf numFmtId="0" fontId="3" fillId="0" borderId="1" xfId="1" applyFont="1" applyBorder="1" applyAlignment="1" applyProtection="1">
      <alignment horizontal="left" vertical="center" wrapText="1"/>
      <protection hidden="1"/>
    </xf>
    <xf numFmtId="0" fontId="0" fillId="0" borderId="0" xfId="0" applyAlignment="1">
      <alignment horizontal="center" vertical="center"/>
    </xf>
    <xf numFmtId="0" fontId="2" fillId="2" borderId="1" xfId="1" applyFont="1" applyFill="1" applyBorder="1" applyAlignment="1" applyProtection="1">
      <alignment horizontal="left" vertical="center" wrapText="1"/>
      <protection hidden="1"/>
    </xf>
    <xf numFmtId="0" fontId="0" fillId="2" borderId="1" xfId="0" applyFill="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34" fillId="2" borderId="1" xfId="0" applyFont="1" applyFill="1" applyBorder="1" applyAlignment="1">
      <alignment horizontal="left" vertical="center" wrapText="1"/>
    </xf>
    <xf numFmtId="0" fontId="2" fillId="0" borderId="1" xfId="0" applyFont="1" applyBorder="1" applyAlignment="1">
      <alignment horizontal="left" vertical="center" wrapText="1"/>
    </xf>
    <xf numFmtId="0" fontId="20" fillId="0" borderId="1" xfId="1" applyFont="1" applyBorder="1" applyAlignment="1" applyProtection="1">
      <alignment horizontal="left" vertical="center" wrapText="1"/>
      <protection hidden="1"/>
    </xf>
    <xf numFmtId="0" fontId="13" fillId="0" borderId="1" xfId="1" applyFont="1" applyBorder="1" applyAlignment="1" applyProtection="1">
      <alignment horizontal="left" vertical="center" wrapText="1"/>
      <protection hidden="1"/>
    </xf>
    <xf numFmtId="0" fontId="3" fillId="2" borderId="0" xfId="0" applyFont="1" applyFill="1" applyAlignment="1">
      <alignment horizontal="left" vertical="center" wrapText="1"/>
    </xf>
    <xf numFmtId="0" fontId="0" fillId="9" borderId="1" xfId="0" applyFill="1" applyBorder="1" applyAlignment="1">
      <alignment horizontal="left" vertical="center" wrapText="1"/>
    </xf>
    <xf numFmtId="0" fontId="28" fillId="9" borderId="1" xfId="0" applyFont="1" applyFill="1" applyBorder="1" applyAlignment="1">
      <alignment horizontal="left" vertical="center" wrapText="1"/>
    </xf>
    <xf numFmtId="0" fontId="28" fillId="2" borderId="1" xfId="0" applyFont="1" applyFill="1" applyBorder="1" applyAlignment="1">
      <alignment horizontal="left" vertical="center" wrapText="1"/>
    </xf>
    <xf numFmtId="0" fontId="28" fillId="2" borderId="6" xfId="0" applyFont="1" applyFill="1" applyBorder="1" applyAlignment="1">
      <alignment horizontal="left" vertical="center" wrapText="1"/>
    </xf>
    <xf numFmtId="0" fontId="28" fillId="0" borderId="1" xfId="0" applyFont="1" applyBorder="1" applyAlignment="1">
      <alignment horizontal="left" vertical="center" wrapText="1"/>
    </xf>
    <xf numFmtId="0" fontId="0" fillId="2" borderId="1" xfId="0" applyFill="1" applyBorder="1" applyAlignment="1">
      <alignment horizontal="left" vertical="center" wrapText="1"/>
    </xf>
    <xf numFmtId="0" fontId="31" fillId="0" borderId="1" xfId="0" applyFont="1" applyBorder="1" applyAlignment="1">
      <alignment horizontal="left" vertical="center" wrapText="1"/>
    </xf>
    <xf numFmtId="165" fontId="13" fillId="2" borderId="1" xfId="0" applyNumberFormat="1" applyFont="1" applyFill="1" applyBorder="1" applyAlignment="1">
      <alignment horizontal="center" vertical="center" wrapText="1"/>
    </xf>
    <xf numFmtId="165" fontId="20" fillId="2" borderId="1" xfId="0" applyNumberFormat="1" applyFont="1" applyFill="1" applyBorder="1" applyAlignment="1">
      <alignment horizontal="center" vertical="center" wrapText="1"/>
    </xf>
    <xf numFmtId="0" fontId="3" fillId="9" borderId="1" xfId="0" applyFont="1" applyFill="1" applyBorder="1" applyAlignment="1">
      <alignment horizontal="justify" vertical="center" wrapText="1"/>
    </xf>
    <xf numFmtId="0" fontId="37" fillId="9" borderId="1" xfId="0" applyFont="1" applyFill="1" applyBorder="1" applyAlignment="1">
      <alignment horizontal="justify" vertical="center" wrapText="1"/>
    </xf>
    <xf numFmtId="0" fontId="37" fillId="2" borderId="1" xfId="0" applyFont="1" applyFill="1" applyBorder="1" applyAlignment="1">
      <alignment horizontal="justify" vertical="center" wrapText="1"/>
    </xf>
    <xf numFmtId="0" fontId="37" fillId="2" borderId="6" xfId="0" applyFont="1" applyFill="1" applyBorder="1" applyAlignment="1">
      <alignment vertical="center" wrapText="1"/>
    </xf>
    <xf numFmtId="0" fontId="37" fillId="0" borderId="1" xfId="0" applyFont="1" applyBorder="1" applyAlignment="1">
      <alignment horizontal="justify" vertical="center" wrapText="1"/>
    </xf>
    <xf numFmtId="0" fontId="38" fillId="2" borderId="1" xfId="0" applyFont="1" applyFill="1" applyBorder="1" applyAlignment="1">
      <alignment horizontal="center" vertical="center" wrapText="1"/>
    </xf>
    <xf numFmtId="165" fontId="2" fillId="2" borderId="1" xfId="1" applyNumberFormat="1" applyFont="1" applyFill="1" applyBorder="1" applyAlignment="1" applyProtection="1">
      <alignment horizontal="center" vertical="center" wrapText="1"/>
      <protection hidden="1"/>
    </xf>
    <xf numFmtId="165" fontId="3" fillId="0" borderId="1" xfId="0" applyNumberFormat="1" applyFont="1" applyBorder="1" applyAlignment="1">
      <alignment horizontal="center" vertical="center"/>
    </xf>
    <xf numFmtId="165" fontId="3" fillId="0" borderId="1" xfId="0" applyNumberFormat="1" applyFont="1" applyBorder="1" applyAlignment="1">
      <alignment horizontal="center" vertical="center" wrapText="1"/>
    </xf>
    <xf numFmtId="0" fontId="2" fillId="0" borderId="1" xfId="0" applyFont="1" applyBorder="1" applyAlignment="1">
      <alignment horizontal="justify" vertical="center" wrapText="1"/>
    </xf>
    <xf numFmtId="165" fontId="3" fillId="2" borderId="1" xfId="1" applyNumberFormat="1" applyFont="1" applyFill="1" applyBorder="1" applyAlignment="1" applyProtection="1">
      <alignment horizontal="center" vertical="center" wrapText="1"/>
      <protection hidden="1"/>
    </xf>
    <xf numFmtId="165" fontId="13" fillId="0" borderId="1" xfId="0" applyNumberFormat="1" applyFont="1" applyBorder="1" applyAlignment="1">
      <alignment horizontal="center" vertical="center" wrapText="1"/>
    </xf>
    <xf numFmtId="0" fontId="3" fillId="3" borderId="1" xfId="0" applyFont="1" applyFill="1" applyBorder="1" applyAlignment="1">
      <alignment horizontal="justify" vertical="center"/>
    </xf>
    <xf numFmtId="0" fontId="3" fillId="3" borderId="1" xfId="0" applyFont="1" applyFill="1" applyBorder="1" applyAlignment="1">
      <alignment vertical="center" wrapText="1"/>
    </xf>
    <xf numFmtId="0" fontId="3" fillId="8" borderId="1" xfId="0" applyFont="1" applyFill="1" applyBorder="1" applyAlignment="1">
      <alignment horizontal="justify" vertical="center" wrapText="1"/>
    </xf>
    <xf numFmtId="0" fontId="3" fillId="3" borderId="1" xfId="0" applyFont="1" applyFill="1" applyBorder="1" applyAlignment="1">
      <alignment horizontal="justify" vertical="center" wrapText="1"/>
    </xf>
    <xf numFmtId="165" fontId="0" fillId="0" borderId="0" xfId="0" applyNumberFormat="1"/>
    <xf numFmtId="0" fontId="2" fillId="0" borderId="1" xfId="1" applyFont="1" applyBorder="1" applyAlignment="1" applyProtection="1">
      <alignment horizontal="center" vertical="center" wrapText="1"/>
      <protection hidden="1"/>
    </xf>
    <xf numFmtId="0" fontId="20" fillId="2" borderId="1" xfId="1" applyFont="1" applyFill="1" applyBorder="1" applyAlignment="1" applyProtection="1">
      <alignment horizontal="center" vertical="center" wrapText="1"/>
      <protection hidden="1"/>
    </xf>
    <xf numFmtId="0" fontId="2" fillId="2" borderId="1" xfId="0" applyFont="1" applyFill="1" applyBorder="1" applyAlignment="1">
      <alignment horizontal="center" vertical="center" wrapText="1"/>
    </xf>
    <xf numFmtId="9" fontId="8" fillId="2" borderId="1" xfId="0" applyNumberFormat="1" applyFont="1" applyFill="1" applyBorder="1" applyAlignment="1">
      <alignment horizontal="center" vertical="center" wrapText="1"/>
    </xf>
    <xf numFmtId="0" fontId="27" fillId="2" borderId="1" xfId="0" applyFont="1" applyFill="1" applyBorder="1" applyAlignment="1">
      <alignment horizontal="center" vertical="center" wrapText="1"/>
    </xf>
    <xf numFmtId="0" fontId="13" fillId="2" borderId="1" xfId="1" applyFont="1" applyFill="1" applyBorder="1" applyAlignment="1" applyProtection="1">
      <alignment horizontal="center" vertical="center" wrapText="1"/>
      <protection hidden="1"/>
    </xf>
    <xf numFmtId="0" fontId="0" fillId="0" borderId="1" xfId="0" applyFill="1" applyBorder="1" applyAlignment="1">
      <alignment horizontal="center" vertical="center" wrapText="1"/>
    </xf>
    <xf numFmtId="0" fontId="13" fillId="0" borderId="1" xfId="0" applyFont="1" applyFill="1" applyBorder="1" applyAlignment="1">
      <alignment horizontal="center" vertical="center" wrapText="1"/>
    </xf>
    <xf numFmtId="0" fontId="20" fillId="0" borderId="1" xfId="1" applyFont="1" applyFill="1" applyBorder="1" applyAlignment="1" applyProtection="1">
      <alignment horizontal="center" vertical="center" wrapText="1"/>
      <protection hidden="1"/>
    </xf>
    <xf numFmtId="0" fontId="17" fillId="0" borderId="1" xfId="0" applyFont="1" applyBorder="1" applyAlignment="1">
      <alignment horizontal="center" vertical="center" wrapText="1"/>
    </xf>
    <xf numFmtId="0" fontId="22" fillId="2" borderId="1" xfId="3" applyFill="1" applyBorder="1" applyAlignment="1" applyProtection="1">
      <alignment horizontal="center" vertical="center" wrapText="1"/>
    </xf>
    <xf numFmtId="0" fontId="12" fillId="0" borderId="1" xfId="0" applyFont="1" applyBorder="1"/>
    <xf numFmtId="0" fontId="0" fillId="0" borderId="1" xfId="0" applyBorder="1"/>
    <xf numFmtId="0" fontId="22" fillId="0" borderId="1" xfId="3" applyBorder="1" applyAlignment="1" applyProtection="1">
      <alignment horizontal="center" vertical="center" wrapText="1"/>
    </xf>
    <xf numFmtId="0" fontId="12" fillId="0" borderId="1" xfId="0" applyFont="1" applyBorder="1" applyAlignment="1">
      <alignment vertical="center" wrapText="1"/>
    </xf>
    <xf numFmtId="0" fontId="22" fillId="0" borderId="1" xfId="3" applyBorder="1" applyAlignment="1" applyProtection="1">
      <alignment vertical="center" wrapText="1"/>
    </xf>
    <xf numFmtId="0" fontId="3" fillId="0" borderId="1" xfId="0" applyFont="1" applyBorder="1" applyAlignment="1">
      <alignment horizontal="center" vertical="center" wrapText="1"/>
    </xf>
    <xf numFmtId="0" fontId="24" fillId="2" borderId="11" xfId="0" applyFont="1" applyFill="1" applyBorder="1" applyAlignment="1">
      <alignment horizontal="center"/>
    </xf>
    <xf numFmtId="0" fontId="24" fillId="2" borderId="12" xfId="0" applyFont="1" applyFill="1" applyBorder="1" applyAlignment="1">
      <alignment horizontal="center"/>
    </xf>
    <xf numFmtId="0" fontId="24" fillId="2" borderId="13" xfId="0" applyFont="1" applyFill="1" applyBorder="1" applyAlignment="1">
      <alignment horizontal="center"/>
    </xf>
    <xf numFmtId="0" fontId="25" fillId="8" borderId="10" xfId="0" applyFont="1" applyFill="1" applyBorder="1" applyAlignment="1">
      <alignment horizontal="center"/>
    </xf>
    <xf numFmtId="0" fontId="25" fillId="8" borderId="0" xfId="0" applyFont="1" applyFill="1" applyAlignment="1">
      <alignment horizontal="center"/>
    </xf>
    <xf numFmtId="0" fontId="24" fillId="8" borderId="12" xfId="0" applyFont="1" applyFill="1" applyBorder="1" applyAlignment="1">
      <alignment horizontal="center"/>
    </xf>
    <xf numFmtId="0" fontId="24" fillId="8" borderId="13" xfId="0" applyFont="1" applyFill="1" applyBorder="1" applyAlignment="1">
      <alignment horizontal="center"/>
    </xf>
    <xf numFmtId="0" fontId="9" fillId="7" borderId="1" xfId="0" applyFont="1" applyFill="1" applyBorder="1" applyAlignment="1">
      <alignment horizontal="center" vertical="center" wrapText="1"/>
    </xf>
    <xf numFmtId="0" fontId="16" fillId="3" borderId="8" xfId="0" applyFont="1" applyFill="1" applyBorder="1" applyAlignment="1">
      <alignment horizontal="justify" vertical="center" wrapText="1"/>
    </xf>
    <xf numFmtId="0" fontId="16" fillId="3" borderId="9" xfId="0" applyFont="1" applyFill="1" applyBorder="1" applyAlignment="1">
      <alignment horizontal="justify" vertical="center" wrapText="1"/>
    </xf>
    <xf numFmtId="0" fontId="21" fillId="8" borderId="1" xfId="0" applyFont="1" applyFill="1" applyBorder="1" applyAlignment="1">
      <alignment horizontal="center" vertical="center"/>
    </xf>
    <xf numFmtId="0" fontId="21" fillId="8" borderId="6" xfId="0" applyFont="1" applyFill="1" applyBorder="1" applyAlignment="1">
      <alignment horizontal="center" vertical="center" wrapText="1"/>
    </xf>
    <xf numFmtId="0" fontId="21" fillId="8" borderId="7" xfId="0" applyFont="1" applyFill="1" applyBorder="1" applyAlignment="1">
      <alignment horizontal="center" vertical="center" wrapText="1"/>
    </xf>
    <xf numFmtId="0" fontId="21" fillId="8" borderId="5" xfId="0" applyFont="1" applyFill="1" applyBorder="1" applyAlignment="1">
      <alignment horizontal="center" vertical="center" wrapText="1"/>
    </xf>
    <xf numFmtId="0" fontId="11" fillId="8" borderId="6" xfId="0" applyFont="1" applyFill="1" applyBorder="1" applyAlignment="1">
      <alignment horizontal="center" vertical="center" wrapText="1"/>
    </xf>
    <xf numFmtId="0" fontId="11" fillId="8" borderId="7" xfId="0" applyFont="1" applyFill="1" applyBorder="1" applyAlignment="1">
      <alignment horizontal="center" vertical="center" wrapText="1"/>
    </xf>
    <xf numFmtId="0" fontId="11" fillId="8" borderId="5" xfId="0" applyFont="1" applyFill="1" applyBorder="1" applyAlignment="1">
      <alignment horizontal="center" vertical="center" wrapText="1"/>
    </xf>
    <xf numFmtId="0" fontId="11" fillId="3" borderId="6"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32" fillId="2" borderId="6" xfId="0" applyFont="1" applyFill="1" applyBorder="1" applyAlignment="1">
      <alignment horizontal="center" vertical="center" wrapText="1"/>
    </xf>
    <xf numFmtId="0" fontId="30" fillId="2" borderId="7" xfId="0" applyFont="1" applyFill="1" applyBorder="1" applyAlignment="1">
      <alignment horizontal="center" vertical="center" wrapText="1"/>
    </xf>
    <xf numFmtId="0" fontId="30" fillId="2" borderId="5" xfId="0" applyFont="1" applyFill="1" applyBorder="1" applyAlignment="1">
      <alignment horizontal="center" vertical="center" wrapText="1"/>
    </xf>
    <xf numFmtId="0" fontId="32" fillId="8" borderId="6" xfId="0" applyFont="1" applyFill="1" applyBorder="1" applyAlignment="1">
      <alignment horizontal="center" vertical="center" wrapText="1"/>
    </xf>
    <xf numFmtId="0" fontId="32" fillId="8" borderId="7" xfId="0" applyFont="1" applyFill="1" applyBorder="1" applyAlignment="1">
      <alignment horizontal="center" vertical="center" wrapText="1"/>
    </xf>
    <xf numFmtId="0" fontId="32" fillId="8" borderId="5" xfId="0" applyFont="1" applyFill="1" applyBorder="1" applyAlignment="1">
      <alignment horizontal="center" vertical="center" wrapText="1"/>
    </xf>
    <xf numFmtId="0" fontId="30" fillId="8" borderId="6" xfId="0" applyFont="1" applyFill="1" applyBorder="1" applyAlignment="1">
      <alignment horizontal="center" vertical="center" wrapText="1"/>
    </xf>
    <xf numFmtId="0" fontId="30" fillId="8" borderId="7" xfId="0" applyFont="1" applyFill="1" applyBorder="1" applyAlignment="1">
      <alignment horizontal="center" vertical="center" wrapText="1"/>
    </xf>
    <xf numFmtId="0" fontId="30" fillId="8" borderId="5" xfId="0" applyFont="1" applyFill="1" applyBorder="1" applyAlignment="1">
      <alignment horizontal="center" vertical="center" wrapText="1"/>
    </xf>
    <xf numFmtId="0" fontId="30" fillId="3" borderId="6" xfId="0" applyFont="1" applyFill="1" applyBorder="1" applyAlignment="1">
      <alignment horizontal="center" vertical="center" wrapText="1"/>
    </xf>
    <xf numFmtId="0" fontId="30" fillId="3" borderId="7" xfId="0" applyFont="1" applyFill="1" applyBorder="1" applyAlignment="1">
      <alignment horizontal="center" vertical="center" wrapText="1"/>
    </xf>
    <xf numFmtId="0" fontId="30" fillId="3" borderId="5" xfId="0" applyFont="1" applyFill="1" applyBorder="1" applyAlignment="1">
      <alignment horizontal="center" vertical="center" wrapText="1"/>
    </xf>
    <xf numFmtId="0" fontId="30" fillId="2" borderId="6" xfId="0" applyFont="1" applyFill="1" applyBorder="1" applyAlignment="1">
      <alignment horizontal="center" vertical="center" wrapText="1"/>
    </xf>
    <xf numFmtId="0" fontId="32" fillId="3" borderId="6" xfId="0" applyFont="1" applyFill="1" applyBorder="1" applyAlignment="1">
      <alignment horizontal="center" vertical="center" wrapText="1"/>
    </xf>
    <xf numFmtId="165" fontId="13" fillId="2" borderId="6" xfId="0" applyNumberFormat="1" applyFont="1" applyFill="1" applyBorder="1" applyAlignment="1">
      <alignment horizontal="center" vertical="center" wrapText="1"/>
    </xf>
    <xf numFmtId="165" fontId="13" fillId="2" borderId="7" xfId="0" applyNumberFormat="1" applyFont="1" applyFill="1" applyBorder="1" applyAlignment="1">
      <alignment horizontal="center" vertical="center" wrapText="1"/>
    </xf>
    <xf numFmtId="165" fontId="13" fillId="2" borderId="5" xfId="0" applyNumberFormat="1" applyFont="1" applyFill="1" applyBorder="1" applyAlignment="1">
      <alignment horizontal="center" vertical="center" wrapText="1"/>
    </xf>
    <xf numFmtId="0" fontId="3" fillId="0" borderId="6" xfId="1" applyFont="1" applyBorder="1" applyAlignment="1" applyProtection="1">
      <alignment horizontal="center" vertical="center" wrapText="1"/>
      <protection hidden="1"/>
    </xf>
    <xf numFmtId="0" fontId="3" fillId="0" borderId="7" xfId="1" applyFont="1" applyBorder="1" applyAlignment="1" applyProtection="1">
      <alignment horizontal="center" vertical="center" wrapText="1"/>
      <protection hidden="1"/>
    </xf>
    <xf numFmtId="0" fontId="3" fillId="0" borderId="5" xfId="1" applyFont="1" applyBorder="1" applyAlignment="1" applyProtection="1">
      <alignment horizontal="center" vertical="center" wrapText="1"/>
      <protection hidden="1"/>
    </xf>
    <xf numFmtId="0" fontId="20" fillId="2" borderId="6" xfId="1" applyFont="1" applyFill="1" applyBorder="1" applyAlignment="1" applyProtection="1">
      <alignment horizontal="center" vertical="center" wrapText="1"/>
      <protection hidden="1"/>
    </xf>
    <xf numFmtId="0" fontId="20" fillId="2" borderId="7" xfId="1" applyFont="1" applyFill="1" applyBorder="1" applyAlignment="1" applyProtection="1">
      <alignment horizontal="center" vertical="center" wrapText="1"/>
      <protection hidden="1"/>
    </xf>
    <xf numFmtId="0" fontId="20" fillId="2" borderId="5" xfId="1" applyFont="1" applyFill="1" applyBorder="1" applyAlignment="1" applyProtection="1">
      <alignment horizontal="center" vertical="center" wrapText="1"/>
      <protection hidden="1"/>
    </xf>
    <xf numFmtId="0" fontId="13" fillId="0" borderId="6" xfId="1" applyFont="1" applyBorder="1" applyAlignment="1" applyProtection="1">
      <alignment horizontal="center" vertical="center" wrapText="1"/>
      <protection hidden="1"/>
    </xf>
    <xf numFmtId="0" fontId="13" fillId="0" borderId="7" xfId="1" applyFont="1" applyBorder="1" applyAlignment="1" applyProtection="1">
      <alignment horizontal="center" vertical="center" wrapText="1"/>
      <protection hidden="1"/>
    </xf>
    <xf numFmtId="0" fontId="13" fillId="0" borderId="5" xfId="1" applyFont="1" applyBorder="1" applyAlignment="1" applyProtection="1">
      <alignment horizontal="center" vertical="center" wrapText="1"/>
      <protection hidden="1"/>
    </xf>
    <xf numFmtId="0" fontId="32" fillId="2" borderId="7" xfId="0" applyFont="1" applyFill="1" applyBorder="1" applyAlignment="1">
      <alignment horizontal="center" vertical="center" wrapText="1"/>
    </xf>
    <xf numFmtId="0" fontId="32" fillId="2" borderId="5" xfId="0" applyFont="1" applyFill="1" applyBorder="1" applyAlignment="1">
      <alignment horizontal="center" vertical="center" wrapText="1"/>
    </xf>
    <xf numFmtId="0" fontId="32" fillId="3" borderId="7" xfId="0" applyFont="1" applyFill="1" applyBorder="1" applyAlignment="1">
      <alignment horizontal="center" vertical="center" wrapText="1"/>
    </xf>
    <xf numFmtId="0" fontId="32" fillId="3" borderId="5" xfId="0" applyFont="1" applyFill="1" applyBorder="1" applyAlignment="1">
      <alignment horizontal="center" vertical="center" wrapText="1"/>
    </xf>
    <xf numFmtId="43" fontId="3" fillId="3" borderId="1" xfId="4" applyFont="1" applyFill="1" applyBorder="1" applyAlignment="1">
      <alignment horizontal="justify" vertical="center" wrapText="1"/>
    </xf>
    <xf numFmtId="0" fontId="3" fillId="8"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3" fillId="8" borderId="7" xfId="0" applyFont="1" applyFill="1" applyBorder="1" applyAlignment="1">
      <alignment horizontal="center" vertical="center" wrapText="1"/>
    </xf>
    <xf numFmtId="0" fontId="3" fillId="8" borderId="5" xfId="0" applyFont="1" applyFill="1" applyBorder="1" applyAlignment="1">
      <alignment horizontal="center" vertical="center" wrapText="1"/>
    </xf>
    <xf numFmtId="0" fontId="3" fillId="0" borderId="1" xfId="0" applyFont="1" applyBorder="1" applyAlignment="1">
      <alignment horizontal="justify" vertical="center" wrapText="1"/>
    </xf>
    <xf numFmtId="0" fontId="3" fillId="8" borderId="1" xfId="0" applyFont="1" applyFill="1" applyBorder="1" applyAlignment="1">
      <alignment horizontal="justify" vertical="center" wrapText="1"/>
    </xf>
    <xf numFmtId="0" fontId="3" fillId="0" borderId="1" xfId="0" applyFont="1" applyBorder="1" applyAlignment="1">
      <alignment horizontal="center" vertical="center" wrapText="1"/>
    </xf>
    <xf numFmtId="43" fontId="3" fillId="3" borderId="1" xfId="4" applyFont="1" applyFill="1" applyBorder="1" applyAlignment="1">
      <alignment horizontal="center" vertical="center" wrapText="1"/>
    </xf>
    <xf numFmtId="0" fontId="3" fillId="3" borderId="1" xfId="0" applyFont="1" applyFill="1" applyBorder="1" applyAlignment="1">
      <alignment horizontal="justify" vertical="center" wrapText="1"/>
    </xf>
    <xf numFmtId="0" fontId="3" fillId="8" borderId="6" xfId="0" applyFont="1" applyFill="1" applyBorder="1" applyAlignment="1">
      <alignment horizontal="justify" vertical="center" wrapText="1"/>
    </xf>
    <xf numFmtId="0" fontId="3" fillId="8" borderId="7" xfId="0" applyFont="1" applyFill="1" applyBorder="1" applyAlignment="1">
      <alignment horizontal="justify" vertical="center" wrapText="1"/>
    </xf>
    <xf numFmtId="0" fontId="3" fillId="8" borderId="5" xfId="0" applyFont="1" applyFill="1" applyBorder="1" applyAlignment="1">
      <alignment horizontal="justify"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13" fillId="0" borderId="1" xfId="0" applyFont="1" applyBorder="1" applyAlignment="1">
      <alignment horizontal="center" vertical="center" wrapText="1"/>
    </xf>
    <xf numFmtId="0" fontId="2" fillId="7" borderId="1" xfId="0" applyFont="1" applyFill="1" applyBorder="1" applyAlignment="1">
      <alignment horizontal="center" vertical="center" wrapText="1"/>
    </xf>
    <xf numFmtId="0" fontId="7" fillId="0" borderId="1" xfId="0" applyFont="1" applyBorder="1" applyAlignment="1">
      <alignment horizontal="center" vertical="center" textRotation="90" wrapText="1"/>
    </xf>
    <xf numFmtId="0" fontId="7" fillId="0" borderId="6" xfId="0" applyFont="1" applyBorder="1" applyAlignment="1">
      <alignment horizontal="center" vertical="center" textRotation="90" wrapText="1"/>
    </xf>
    <xf numFmtId="0" fontId="7" fillId="0" borderId="7" xfId="0" applyFont="1" applyBorder="1" applyAlignment="1">
      <alignment horizontal="center" vertical="center" textRotation="90" wrapText="1"/>
    </xf>
    <xf numFmtId="0" fontId="7" fillId="0" borderId="5" xfId="0" applyFont="1" applyBorder="1" applyAlignment="1">
      <alignment horizontal="center" vertical="center" textRotation="90"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0" fillId="0" borderId="1" xfId="0" applyBorder="1" applyAlignment="1">
      <alignment horizontal="center"/>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4" xfId="0" applyFont="1" applyFill="1" applyBorder="1" applyAlignment="1">
      <alignment horizontal="center" vertical="center" wrapText="1"/>
    </xf>
    <xf numFmtId="0" fontId="11" fillId="7"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27" fillId="0" borderId="6" xfId="0" applyFont="1" applyBorder="1" applyAlignment="1">
      <alignment horizontal="center" vertical="center" wrapText="1"/>
    </xf>
    <xf numFmtId="0" fontId="27" fillId="0" borderId="7" xfId="0" applyFont="1" applyBorder="1" applyAlignment="1">
      <alignment horizontal="center" vertical="center" wrapText="1"/>
    </xf>
    <xf numFmtId="0" fontId="27" fillId="0" borderId="5" xfId="0" applyFont="1" applyBorder="1" applyAlignment="1">
      <alignment horizontal="center" vertical="center" wrapText="1"/>
    </xf>
    <xf numFmtId="9" fontId="8" fillId="0" borderId="6" xfId="0" applyNumberFormat="1" applyFont="1" applyBorder="1" applyAlignment="1">
      <alignment horizontal="center" vertical="center" wrapText="1"/>
    </xf>
    <xf numFmtId="9" fontId="8" fillId="0" borderId="7" xfId="0" applyNumberFormat="1" applyFont="1" applyBorder="1" applyAlignment="1">
      <alignment horizontal="center" vertical="center" wrapText="1"/>
    </xf>
    <xf numFmtId="9" fontId="8" fillId="0" borderId="5" xfId="0" applyNumberFormat="1" applyFont="1" applyBorder="1" applyAlignment="1">
      <alignment horizontal="center" vertical="center" wrapText="1"/>
    </xf>
    <xf numFmtId="0" fontId="0" fillId="2" borderId="6" xfId="0" applyFill="1" applyBorder="1" applyAlignment="1">
      <alignment horizontal="center" vertical="center" wrapText="1"/>
    </xf>
    <xf numFmtId="0" fontId="0" fillId="2" borderId="7" xfId="0" applyFill="1" applyBorder="1" applyAlignment="1">
      <alignment horizontal="center" vertical="center" wrapText="1"/>
    </xf>
    <xf numFmtId="0" fontId="0" fillId="2" borderId="5" xfId="0" applyFill="1" applyBorder="1" applyAlignment="1">
      <alignment horizontal="center" vertical="center" wrapText="1"/>
    </xf>
    <xf numFmtId="0" fontId="13" fillId="0" borderId="6" xfId="1" applyFont="1" applyBorder="1" applyAlignment="1" applyProtection="1">
      <alignment horizontal="left" vertical="center" wrapText="1"/>
      <protection hidden="1"/>
    </xf>
    <xf numFmtId="0" fontId="13" fillId="0" borderId="7" xfId="1" applyFont="1" applyBorder="1" applyAlignment="1" applyProtection="1">
      <alignment horizontal="left" vertical="center" wrapText="1"/>
      <protection hidden="1"/>
    </xf>
    <xf numFmtId="0" fontId="13" fillId="0" borderId="5" xfId="1" applyFont="1" applyBorder="1" applyAlignment="1" applyProtection="1">
      <alignment horizontal="left" vertical="center" wrapText="1"/>
      <protection hidden="1"/>
    </xf>
    <xf numFmtId="0" fontId="3" fillId="0" borderId="6" xfId="1" applyFont="1" applyBorder="1" applyAlignment="1" applyProtection="1">
      <alignment horizontal="left" vertical="center" wrapText="1"/>
      <protection hidden="1"/>
    </xf>
    <xf numFmtId="0" fontId="3" fillId="0" borderId="7" xfId="1" applyFont="1" applyBorder="1" applyAlignment="1" applyProtection="1">
      <alignment horizontal="left" vertical="center" wrapText="1"/>
      <protection hidden="1"/>
    </xf>
    <xf numFmtId="0" fontId="3" fillId="0" borderId="5" xfId="1" applyFont="1" applyBorder="1" applyAlignment="1" applyProtection="1">
      <alignment horizontal="left" vertical="center" wrapText="1"/>
      <protection hidden="1"/>
    </xf>
    <xf numFmtId="0" fontId="16" fillId="8" borderId="1" xfId="0" applyFont="1" applyFill="1" applyBorder="1" applyAlignment="1">
      <alignment horizontal="justify" vertical="center" wrapText="1"/>
    </xf>
    <xf numFmtId="0" fontId="16" fillId="3" borderId="1" xfId="0" applyFont="1" applyFill="1" applyBorder="1" applyAlignment="1">
      <alignment horizontal="center" vertical="center" wrapText="1"/>
    </xf>
    <xf numFmtId="0" fontId="16" fillId="8" borderId="6" xfId="0" applyFont="1" applyFill="1" applyBorder="1" applyAlignment="1">
      <alignment horizontal="center" vertical="center" wrapText="1"/>
    </xf>
    <xf numFmtId="0" fontId="16" fillId="8" borderId="7" xfId="0" applyFont="1" applyFill="1" applyBorder="1" applyAlignment="1">
      <alignment horizontal="center" vertical="center" wrapText="1"/>
    </xf>
    <xf numFmtId="0" fontId="16" fillId="8" borderId="5" xfId="0" applyFont="1" applyFill="1" applyBorder="1" applyAlignment="1">
      <alignment horizontal="center" vertical="center" wrapText="1"/>
    </xf>
    <xf numFmtId="0" fontId="16" fillId="0" borderId="1" xfId="0" applyFont="1" applyBorder="1" applyAlignment="1">
      <alignment horizontal="justify" vertical="center" wrapText="1"/>
    </xf>
    <xf numFmtId="43" fontId="16" fillId="3" borderId="1" xfId="4" applyFont="1" applyFill="1" applyBorder="1" applyAlignment="1">
      <alignment horizontal="center" vertical="center" wrapText="1"/>
    </xf>
    <xf numFmtId="43" fontId="16" fillId="3" borderId="1" xfId="4" applyFont="1" applyFill="1" applyBorder="1" applyAlignment="1">
      <alignment horizontal="justify" vertical="center" wrapText="1"/>
    </xf>
    <xf numFmtId="0" fontId="16" fillId="8" borderId="1" xfId="0" applyFont="1" applyFill="1" applyBorder="1" applyAlignment="1">
      <alignment horizontal="center" vertical="center" wrapText="1"/>
    </xf>
    <xf numFmtId="0" fontId="16" fillId="3" borderId="1" xfId="0" applyFont="1" applyFill="1" applyBorder="1" applyAlignment="1">
      <alignment horizontal="justify" vertical="center" wrapText="1"/>
    </xf>
    <xf numFmtId="0" fontId="16" fillId="0" borderId="1"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5" xfId="0" applyFont="1" applyBorder="1" applyAlignment="1">
      <alignment horizontal="center" vertical="center" wrapText="1"/>
    </xf>
    <xf numFmtId="0" fontId="14" fillId="0" borderId="2" xfId="0" applyFont="1" applyBorder="1" applyAlignment="1">
      <alignment horizontal="left"/>
    </xf>
    <xf numFmtId="0" fontId="14" fillId="0" borderId="3" xfId="0" applyFont="1" applyBorder="1" applyAlignment="1">
      <alignment horizontal="left"/>
    </xf>
    <xf numFmtId="0" fontId="14" fillId="0" borderId="4" xfId="0" applyFont="1" applyBorder="1" applyAlignment="1">
      <alignment horizontal="left"/>
    </xf>
    <xf numFmtId="0" fontId="18" fillId="2" borderId="1" xfId="0" applyFont="1" applyFill="1" applyBorder="1" applyAlignment="1">
      <alignment horizontal="center" vertical="center" wrapText="1"/>
    </xf>
    <xf numFmtId="0" fontId="7" fillId="7" borderId="14" xfId="0" applyFont="1" applyFill="1" applyBorder="1" applyAlignment="1">
      <alignment horizontal="center" vertical="center" wrapText="1"/>
    </xf>
    <xf numFmtId="0" fontId="7" fillId="7" borderId="15" xfId="0" applyFont="1" applyFill="1" applyBorder="1" applyAlignment="1">
      <alignment horizontal="center" vertical="center" wrapText="1"/>
    </xf>
    <xf numFmtId="0" fontId="7" fillId="7" borderId="16" xfId="0" applyFont="1" applyFill="1" applyBorder="1" applyAlignment="1">
      <alignment horizontal="center" vertical="center" wrapText="1"/>
    </xf>
    <xf numFmtId="0" fontId="2" fillId="7" borderId="14" xfId="0" applyFont="1" applyFill="1" applyBorder="1" applyAlignment="1">
      <alignment horizontal="center" vertical="center" wrapText="1"/>
    </xf>
    <xf numFmtId="0" fontId="2" fillId="7" borderId="15" xfId="0" applyFont="1" applyFill="1" applyBorder="1" applyAlignment="1">
      <alignment horizontal="center" vertical="center" wrapText="1"/>
    </xf>
    <xf numFmtId="0" fontId="2" fillId="7" borderId="16" xfId="0" applyFont="1" applyFill="1" applyBorder="1" applyAlignment="1">
      <alignment horizontal="center" vertical="center" wrapText="1"/>
    </xf>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2" fillId="7" borderId="6" xfId="0" applyFont="1" applyFill="1" applyBorder="1" applyAlignment="1">
      <alignment horizontal="center" vertical="center" wrapText="1"/>
    </xf>
    <xf numFmtId="0" fontId="2" fillId="7" borderId="5" xfId="0" applyFont="1" applyFill="1" applyBorder="1" applyAlignment="1">
      <alignment horizontal="center" vertical="center" wrapText="1"/>
    </xf>
    <xf numFmtId="0" fontId="15" fillId="0" borderId="0" xfId="0" applyFont="1" applyAlignment="1">
      <alignment horizontal="center"/>
    </xf>
    <xf numFmtId="0" fontId="15" fillId="5" borderId="0" xfId="0" applyFont="1" applyFill="1" applyAlignment="1">
      <alignment horizontal="center"/>
    </xf>
    <xf numFmtId="0" fontId="8" fillId="2" borderId="0" xfId="0" applyFont="1" applyFill="1" applyAlignment="1">
      <alignment horizontal="center" vertical="center" wrapText="1"/>
    </xf>
    <xf numFmtId="0" fontId="6" fillId="9" borderId="1" xfId="0" applyFont="1" applyFill="1" applyBorder="1" applyAlignment="1">
      <alignment horizontal="center" vertical="center" wrapText="1"/>
    </xf>
  </cellXfs>
  <cellStyles count="5">
    <cellStyle name="Hipervínculo" xfId="3" builtinId="8"/>
    <cellStyle name="Millares" xfId="4" builtinId="3"/>
    <cellStyle name="Millares 2" xfId="2" xr:uid="{00000000-0005-0000-0000-000002000000}"/>
    <cellStyle name="Normal" xfId="0" builtinId="0"/>
    <cellStyle name="Normal 2" xfId="1" xr:uid="{00000000-0005-0000-0000-000004000000}"/>
  </cellStyles>
  <dxfs count="0"/>
  <tableStyles count="0" defaultTableStyle="TableStyleMedium9" defaultPivotStyle="PivotStyleLight16"/>
  <colors>
    <mruColors>
      <color rgb="FF3DEA14"/>
      <color rgb="FF3333FF"/>
      <color rgb="FF0000FF"/>
      <color rgb="FF009EB8"/>
      <color rgb="FF00ACC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hyperlink" Target="#'PLAN DE ACCI&#211;N'!A44"/><Relationship Id="rId13" Type="http://schemas.openxmlformats.org/officeDocument/2006/relationships/hyperlink" Target="#'PLAN DE ACCI&#211;N'!A65"/><Relationship Id="rId18" Type="http://schemas.openxmlformats.org/officeDocument/2006/relationships/hyperlink" Target="#'PLAN DE ACCI&#211;N'!A86"/><Relationship Id="rId26" Type="http://schemas.openxmlformats.org/officeDocument/2006/relationships/hyperlink" Target="#'PLAN DE MONITOREO Y SEGUIMIENTO'!U13"/><Relationship Id="rId3" Type="http://schemas.openxmlformats.org/officeDocument/2006/relationships/hyperlink" Target="#'PLAN DE ACCI&#211;N'!A14"/><Relationship Id="rId21" Type="http://schemas.openxmlformats.org/officeDocument/2006/relationships/hyperlink" Target="#'PLAN DE ACCI&#211;N'!A96"/><Relationship Id="rId7" Type="http://schemas.openxmlformats.org/officeDocument/2006/relationships/hyperlink" Target="#'PLAN DE ACCI&#211;N'!B44"/><Relationship Id="rId12" Type="http://schemas.openxmlformats.org/officeDocument/2006/relationships/hyperlink" Target="#'PLAN DE ACCI&#211;N'!B65"/><Relationship Id="rId17" Type="http://schemas.openxmlformats.org/officeDocument/2006/relationships/hyperlink" Target="#'PLAN DE ACCI&#211;N'!B86"/><Relationship Id="rId25" Type="http://schemas.openxmlformats.org/officeDocument/2006/relationships/hyperlink" Target="#'PLAN DE MONITOREO Y SEGUIMIENTO'!M13"/><Relationship Id="rId2" Type="http://schemas.openxmlformats.org/officeDocument/2006/relationships/hyperlink" Target="#'PLAN DE ACCI&#211;N'!B14"/><Relationship Id="rId16" Type="http://schemas.openxmlformats.org/officeDocument/2006/relationships/hyperlink" Target="#'PLAN DE ACCI&#211;N'!A79"/><Relationship Id="rId20" Type="http://schemas.openxmlformats.org/officeDocument/2006/relationships/hyperlink" Target="#'PLAN DE ACCI&#211;N'!B96"/><Relationship Id="rId1" Type="http://schemas.openxmlformats.org/officeDocument/2006/relationships/hyperlink" Target="#'PLAN DE ACCI&#211;N'!B28"/><Relationship Id="rId6" Type="http://schemas.openxmlformats.org/officeDocument/2006/relationships/hyperlink" Target="#'PLAN DE ACCI&#211;N'!B43"/><Relationship Id="rId11" Type="http://schemas.openxmlformats.org/officeDocument/2006/relationships/hyperlink" Target="#'PLAN DE ACCI&#211;N'!B64"/><Relationship Id="rId24" Type="http://schemas.openxmlformats.org/officeDocument/2006/relationships/hyperlink" Target="#'PLAN DE MONITOREO Y SEGUIMIENTO'!J13"/><Relationship Id="rId5" Type="http://schemas.openxmlformats.org/officeDocument/2006/relationships/hyperlink" Target="#'PLAN DE ACCI&#211;N'!B41"/><Relationship Id="rId15" Type="http://schemas.openxmlformats.org/officeDocument/2006/relationships/hyperlink" Target="#'PLAN DE ACCI&#211;N'!B79"/><Relationship Id="rId23" Type="http://schemas.openxmlformats.org/officeDocument/2006/relationships/hyperlink" Target="#'PLAN DE MONITOREO Y SEGUIMIENTO'!D10"/><Relationship Id="rId28" Type="http://schemas.openxmlformats.org/officeDocument/2006/relationships/hyperlink" Target="#'PLAN DE MONITOREO Y SEGUIMIENTO'!AB13"/><Relationship Id="rId10" Type="http://schemas.openxmlformats.org/officeDocument/2006/relationships/hyperlink" Target="#'PLAN DE ACCI&#211;N'!B59"/><Relationship Id="rId19" Type="http://schemas.openxmlformats.org/officeDocument/2006/relationships/hyperlink" Target="#'PLAN DE ACCI&#211;N'!B89"/><Relationship Id="rId4" Type="http://schemas.openxmlformats.org/officeDocument/2006/relationships/hyperlink" Target="#'PLAN DE ACCI&#211;N'!B34"/><Relationship Id="rId9" Type="http://schemas.openxmlformats.org/officeDocument/2006/relationships/hyperlink" Target="#'PLAN DE ACCI&#211;N'!B55"/><Relationship Id="rId14" Type="http://schemas.openxmlformats.org/officeDocument/2006/relationships/hyperlink" Target="#'PLAN DE ACCI&#211;N'!B74"/><Relationship Id="rId22" Type="http://schemas.openxmlformats.org/officeDocument/2006/relationships/hyperlink" Target="#'PLAN DE ACCI&#211;N'!B97"/><Relationship Id="rId27" Type="http://schemas.openxmlformats.org/officeDocument/2006/relationships/hyperlink" Target="#'PLAN DE MONITOREO Y SEGUIMIENTO'!Y13"/></Relationships>
</file>

<file path=xl/drawings/_rels/drawing2.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INICIO!A1"/></Relationships>
</file>

<file path=xl/drawings/_rels/drawing3.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INICIO!A1"/></Relationships>
</file>

<file path=xl/drawings/drawing1.xml><?xml version="1.0" encoding="utf-8"?>
<xdr:wsDr xmlns:xdr="http://schemas.openxmlformats.org/drawingml/2006/spreadsheetDrawing" xmlns:a="http://schemas.openxmlformats.org/drawingml/2006/main">
  <xdr:twoCellAnchor>
    <xdr:from>
      <xdr:col>3</xdr:col>
      <xdr:colOff>333454</xdr:colOff>
      <xdr:row>3</xdr:row>
      <xdr:rowOff>342900</xdr:rowOff>
    </xdr:from>
    <xdr:to>
      <xdr:col>3</xdr:col>
      <xdr:colOff>2400300</xdr:colOff>
      <xdr:row>3</xdr:row>
      <xdr:rowOff>1765300</xdr:rowOff>
    </xdr:to>
    <xdr:sp macro="" textlink="">
      <xdr:nvSpPr>
        <xdr:cNvPr id="136" name="135 Rectángulo redondeado">
          <a:hlinkClick xmlns:r="http://schemas.openxmlformats.org/officeDocument/2006/relationships" r:id="rId1"/>
          <a:extLst>
            <a:ext uri="{FF2B5EF4-FFF2-40B4-BE49-F238E27FC236}">
              <a16:creationId xmlns:a16="http://schemas.microsoft.com/office/drawing/2014/main" id="{00000000-0008-0000-0000-000088000000}"/>
            </a:ext>
          </a:extLst>
        </xdr:cNvPr>
        <xdr:cNvSpPr/>
      </xdr:nvSpPr>
      <xdr:spPr>
        <a:xfrm>
          <a:off x="6619954" y="18288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2. Promoción del involucramiento parental.</a:t>
          </a:r>
        </a:p>
      </xdr:txBody>
    </xdr:sp>
    <xdr:clientData/>
  </xdr:twoCellAnchor>
  <xdr:twoCellAnchor>
    <xdr:from>
      <xdr:col>2</xdr:col>
      <xdr:colOff>358854</xdr:colOff>
      <xdr:row>3</xdr:row>
      <xdr:rowOff>368300</xdr:rowOff>
    </xdr:from>
    <xdr:to>
      <xdr:col>2</xdr:col>
      <xdr:colOff>2425700</xdr:colOff>
      <xdr:row>3</xdr:row>
      <xdr:rowOff>1790700</xdr:rowOff>
    </xdr:to>
    <xdr:sp macro="" textlink="">
      <xdr:nvSpPr>
        <xdr:cNvPr id="158" name="157 Rectángulo redondeado">
          <a:hlinkClick xmlns:r="http://schemas.openxmlformats.org/officeDocument/2006/relationships" r:id="rId2"/>
          <a:extLst>
            <a:ext uri="{FF2B5EF4-FFF2-40B4-BE49-F238E27FC236}">
              <a16:creationId xmlns:a16="http://schemas.microsoft.com/office/drawing/2014/main" id="{00000000-0008-0000-0000-00009E000000}"/>
            </a:ext>
          </a:extLst>
        </xdr:cNvPr>
        <xdr:cNvSpPr/>
      </xdr:nvSpPr>
      <xdr:spPr>
        <a:xfrm>
          <a:off x="4029154" y="18542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1. Generación y fortalecimiento de entornos resilientes, saludables y protectores que promuevan estilos de vida saludables</a:t>
          </a:r>
        </a:p>
      </xdr:txBody>
    </xdr:sp>
    <xdr:clientData/>
  </xdr:twoCellAnchor>
  <xdr:twoCellAnchor>
    <xdr:from>
      <xdr:col>0</xdr:col>
      <xdr:colOff>279400</xdr:colOff>
      <xdr:row>3</xdr:row>
      <xdr:rowOff>279400</xdr:rowOff>
    </xdr:from>
    <xdr:to>
      <xdr:col>0</xdr:col>
      <xdr:colOff>3098799</xdr:colOff>
      <xdr:row>3</xdr:row>
      <xdr:rowOff>2235200</xdr:rowOff>
    </xdr:to>
    <xdr:sp macro="" textlink="">
      <xdr:nvSpPr>
        <xdr:cNvPr id="159" name="158 Rectángulo redondeado">
          <a:hlinkClick xmlns:r="http://schemas.openxmlformats.org/officeDocument/2006/relationships" r:id="rId3"/>
          <a:extLst>
            <a:ext uri="{FF2B5EF4-FFF2-40B4-BE49-F238E27FC236}">
              <a16:creationId xmlns:a16="http://schemas.microsoft.com/office/drawing/2014/main" id="{00000000-0008-0000-0000-00009F000000}"/>
            </a:ext>
          </a:extLst>
        </xdr:cNvPr>
        <xdr:cNvSpPr/>
      </xdr:nvSpPr>
      <xdr:spPr>
        <a:xfrm>
          <a:off x="279400" y="11938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marR="0" lvl="0" indent="0" algn="just" defTabSz="914400" eaLnBrk="1" fontAlgn="auto" latinLnBrk="0" hangingPunct="1">
            <a:lnSpc>
              <a:spcPct val="100000"/>
            </a:lnSpc>
            <a:spcBef>
              <a:spcPts val="0"/>
            </a:spcBef>
            <a:spcAft>
              <a:spcPts val="0"/>
            </a:spcAft>
            <a:buClrTx/>
            <a:buSzTx/>
            <a:buFontTx/>
            <a:buNone/>
            <a:tabLst/>
            <a:defRPr/>
          </a:pPr>
          <a:r>
            <a:rPr lang="es-CO" sz="1100" b="1">
              <a:solidFill>
                <a:sysClr val="windowText" lastClr="000000"/>
              </a:solidFill>
              <a:latin typeface="Arial Narrow" pitchFamily="34" charset="0"/>
              <a:ea typeface="+mn-ea"/>
              <a:cs typeface="+mn-cs"/>
            </a:rPr>
            <a:t>EJE 1</a:t>
          </a:r>
          <a:r>
            <a:rPr lang="es-CO" sz="1200" b="1">
              <a:solidFill>
                <a:sysClr val="windowText" lastClr="000000"/>
              </a:solidFill>
              <a:latin typeface="+mn-lt"/>
              <a:ea typeface="+mn-ea"/>
              <a:cs typeface="+mn-cs"/>
            </a:rPr>
            <a:t>:  </a:t>
          </a:r>
          <a:r>
            <a:rPr lang="es-CO" sz="1200" b="1">
              <a:solidFill>
                <a:schemeClr val="tx1"/>
              </a:solidFill>
              <a:effectLst/>
              <a:latin typeface="+mn-lt"/>
              <a:ea typeface="+mn-ea"/>
              <a:cs typeface="+mn-cs"/>
            </a:rPr>
            <a:t>Promoción de la</a:t>
          </a:r>
          <a:r>
            <a:rPr lang="es-CO" sz="1200" b="1" baseline="0">
              <a:solidFill>
                <a:schemeClr val="tx1"/>
              </a:solidFill>
              <a:effectLst/>
              <a:latin typeface="+mn-lt"/>
              <a:ea typeface="+mn-ea"/>
              <a:cs typeface="+mn-cs"/>
            </a:rPr>
            <a:t> </a:t>
          </a:r>
          <a:r>
            <a:rPr lang="es-CO" sz="1200" b="1">
              <a:solidFill>
                <a:schemeClr val="tx1"/>
              </a:solidFill>
              <a:effectLst/>
              <a:latin typeface="+mn-lt"/>
              <a:ea typeface="+mn-ea"/>
              <a:cs typeface="+mn-cs"/>
            </a:rPr>
            <a:t> convivencia y la salud mental en los entornos, fortalecimiento y desarrollo de entornos protectores al consumo de sustancias psicoactivas.</a:t>
          </a:r>
        </a:p>
        <a:p>
          <a:pPr marL="0" indent="0" algn="l"/>
          <a:endParaRPr lang="es-CO" sz="1100" b="1">
            <a:solidFill>
              <a:sysClr val="windowText" lastClr="000000"/>
            </a:solidFill>
            <a:latin typeface="Arial Narrow" pitchFamily="34" charset="0"/>
            <a:ea typeface="+mn-ea"/>
            <a:cs typeface="+mn-cs"/>
          </a:endParaRPr>
        </a:p>
      </xdr:txBody>
    </xdr:sp>
    <xdr:clientData/>
  </xdr:twoCellAnchor>
  <xdr:twoCellAnchor>
    <xdr:from>
      <xdr:col>4</xdr:col>
      <xdr:colOff>371554</xdr:colOff>
      <xdr:row>3</xdr:row>
      <xdr:rowOff>355600</xdr:rowOff>
    </xdr:from>
    <xdr:to>
      <xdr:col>4</xdr:col>
      <xdr:colOff>2438400</xdr:colOff>
      <xdr:row>3</xdr:row>
      <xdr:rowOff>1778000</xdr:rowOff>
    </xdr:to>
    <xdr:sp macro="" textlink="">
      <xdr:nvSpPr>
        <xdr:cNvPr id="161" name="160 Rectángulo redondeado">
          <a:hlinkClick xmlns:r="http://schemas.openxmlformats.org/officeDocument/2006/relationships" r:id="rId4"/>
          <a:extLst>
            <a:ext uri="{FF2B5EF4-FFF2-40B4-BE49-F238E27FC236}">
              <a16:creationId xmlns:a16="http://schemas.microsoft.com/office/drawing/2014/main" id="{00000000-0008-0000-0000-0000A1000000}"/>
            </a:ext>
          </a:extLst>
        </xdr:cNvPr>
        <xdr:cNvSpPr/>
      </xdr:nvSpPr>
      <xdr:spPr>
        <a:xfrm>
          <a:off x="9274254" y="18415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3. Educación y desarrollo de habilidades psicosociales en personas, familias y comunidades en el curso de la vida.</a:t>
          </a:r>
        </a:p>
      </xdr:txBody>
    </xdr:sp>
    <xdr:clientData/>
  </xdr:twoCellAnchor>
  <xdr:twoCellAnchor>
    <xdr:from>
      <xdr:col>5</xdr:col>
      <xdr:colOff>346154</xdr:colOff>
      <xdr:row>3</xdr:row>
      <xdr:rowOff>342900</xdr:rowOff>
    </xdr:from>
    <xdr:to>
      <xdr:col>5</xdr:col>
      <xdr:colOff>2413000</xdr:colOff>
      <xdr:row>3</xdr:row>
      <xdr:rowOff>1765300</xdr:rowOff>
    </xdr:to>
    <xdr:sp macro="" textlink="">
      <xdr:nvSpPr>
        <xdr:cNvPr id="162" name="161 Rectángulo redondeado">
          <a:hlinkClick xmlns:r="http://schemas.openxmlformats.org/officeDocument/2006/relationships" r:id="rId5"/>
          <a:extLst>
            <a:ext uri="{FF2B5EF4-FFF2-40B4-BE49-F238E27FC236}">
              <a16:creationId xmlns:a16="http://schemas.microsoft.com/office/drawing/2014/main" id="{00000000-0008-0000-0000-0000A2000000}"/>
            </a:ext>
          </a:extLst>
        </xdr:cNvPr>
        <xdr:cNvSpPr/>
      </xdr:nvSpPr>
      <xdr:spPr>
        <a:xfrm>
          <a:off x="11865054" y="18288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4. Fortalecimiento de la cultura propia como factor protector de la salud mental</a:t>
          </a:r>
        </a:p>
      </xdr:txBody>
    </xdr:sp>
    <xdr:clientData/>
  </xdr:twoCellAnchor>
  <xdr:twoCellAnchor>
    <xdr:from>
      <xdr:col>6</xdr:col>
      <xdr:colOff>396954</xdr:colOff>
      <xdr:row>3</xdr:row>
      <xdr:rowOff>304800</xdr:rowOff>
    </xdr:from>
    <xdr:to>
      <xdr:col>6</xdr:col>
      <xdr:colOff>2463800</xdr:colOff>
      <xdr:row>3</xdr:row>
      <xdr:rowOff>1727200</xdr:rowOff>
    </xdr:to>
    <xdr:sp macro="" textlink="">
      <xdr:nvSpPr>
        <xdr:cNvPr id="163" name="162 Rectángulo redondeado">
          <a:hlinkClick xmlns:r="http://schemas.openxmlformats.org/officeDocument/2006/relationships" r:id="rId6"/>
          <a:extLst>
            <a:ext uri="{FF2B5EF4-FFF2-40B4-BE49-F238E27FC236}">
              <a16:creationId xmlns:a16="http://schemas.microsoft.com/office/drawing/2014/main" id="{00000000-0008-0000-0000-0000A3000000}"/>
            </a:ext>
          </a:extLst>
        </xdr:cNvPr>
        <xdr:cNvSpPr/>
      </xdr:nvSpPr>
      <xdr:spPr>
        <a:xfrm>
          <a:off x="14532054" y="17907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5. Implementar la Ruta Integral de Atención para la Promoción y Mantenimiento de la Salud en el Curso de Vida.</a:t>
          </a:r>
        </a:p>
      </xdr:txBody>
    </xdr:sp>
    <xdr:clientData/>
  </xdr:twoCellAnchor>
  <xdr:twoCellAnchor>
    <xdr:from>
      <xdr:col>2</xdr:col>
      <xdr:colOff>282654</xdr:colOff>
      <xdr:row>5</xdr:row>
      <xdr:rowOff>342900</xdr:rowOff>
    </xdr:from>
    <xdr:to>
      <xdr:col>2</xdr:col>
      <xdr:colOff>2349500</xdr:colOff>
      <xdr:row>5</xdr:row>
      <xdr:rowOff>1765300</xdr:rowOff>
    </xdr:to>
    <xdr:sp macro="" textlink="">
      <xdr:nvSpPr>
        <xdr:cNvPr id="170" name="169 Rectángulo redondeado">
          <a:hlinkClick xmlns:r="http://schemas.openxmlformats.org/officeDocument/2006/relationships" r:id="rId7"/>
          <a:extLst>
            <a:ext uri="{FF2B5EF4-FFF2-40B4-BE49-F238E27FC236}">
              <a16:creationId xmlns:a16="http://schemas.microsoft.com/office/drawing/2014/main" id="{00000000-0008-0000-0000-0000AA000000}"/>
            </a:ext>
          </a:extLst>
        </xdr:cNvPr>
        <xdr:cNvSpPr/>
      </xdr:nvSpPr>
      <xdr:spPr>
        <a:xfrm>
          <a:off x="3952954" y="42672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1. Cualificar los dispositivos de base comunitaria adaptándolos, cuando sea necesario, a la medicina tradicional y las formas organizativas propias. Estos dispositivos son espacios relacionales en los entornos educativo, laboral, comunitario e institucional donde se realizan procedimientos de:</a:t>
          </a:r>
        </a:p>
      </xdr:txBody>
    </xdr:sp>
    <xdr:clientData/>
  </xdr:twoCellAnchor>
  <xdr:twoCellAnchor>
    <xdr:from>
      <xdr:col>0</xdr:col>
      <xdr:colOff>241301</xdr:colOff>
      <xdr:row>5</xdr:row>
      <xdr:rowOff>203200</xdr:rowOff>
    </xdr:from>
    <xdr:to>
      <xdr:col>0</xdr:col>
      <xdr:colOff>3060700</xdr:colOff>
      <xdr:row>5</xdr:row>
      <xdr:rowOff>2159000</xdr:rowOff>
    </xdr:to>
    <xdr:sp macro="" textlink="">
      <xdr:nvSpPr>
        <xdr:cNvPr id="171" name="170 Rectángulo redondeado">
          <a:hlinkClick xmlns:r="http://schemas.openxmlformats.org/officeDocument/2006/relationships" r:id="rId8"/>
          <a:extLst>
            <a:ext uri="{FF2B5EF4-FFF2-40B4-BE49-F238E27FC236}">
              <a16:creationId xmlns:a16="http://schemas.microsoft.com/office/drawing/2014/main" id="{00000000-0008-0000-0000-0000AB000000}"/>
            </a:ext>
          </a:extLst>
        </xdr:cNvPr>
        <xdr:cNvSpPr/>
      </xdr:nvSpPr>
      <xdr:spPr>
        <a:xfrm>
          <a:off x="241301" y="41275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marR="0" lvl="0" indent="0" algn="just" defTabSz="914400" eaLnBrk="1" fontAlgn="auto" latinLnBrk="0" hangingPunct="1">
            <a:lnSpc>
              <a:spcPct val="100000"/>
            </a:lnSpc>
            <a:spcBef>
              <a:spcPts val="0"/>
            </a:spcBef>
            <a:spcAft>
              <a:spcPts val="0"/>
            </a:spcAft>
            <a:buClrTx/>
            <a:buSzTx/>
            <a:buFontTx/>
            <a:buNone/>
            <a:tabLst/>
            <a:defRPr/>
          </a:pPr>
          <a:r>
            <a:rPr lang="es-CO" sz="1200" b="1">
              <a:solidFill>
                <a:sysClr val="windowText" lastClr="000000"/>
              </a:solidFill>
              <a:latin typeface="Arial Narrow" pitchFamily="34" charset="0"/>
              <a:ea typeface="+mn-ea"/>
              <a:cs typeface="+mn-cs"/>
            </a:rPr>
            <a:t>EJE 2: Prevención de los problemas de salud mental individuales y colectivos, así como de los trastornos mentales y epilepsia y Prevenir los factores de riesgo frente al consumo de sustancias psicoactivas</a:t>
          </a:r>
        </a:p>
      </xdr:txBody>
    </xdr:sp>
    <xdr:clientData/>
  </xdr:twoCellAnchor>
  <xdr:twoCellAnchor>
    <xdr:from>
      <xdr:col>3</xdr:col>
      <xdr:colOff>333454</xdr:colOff>
      <xdr:row>5</xdr:row>
      <xdr:rowOff>342900</xdr:rowOff>
    </xdr:from>
    <xdr:to>
      <xdr:col>3</xdr:col>
      <xdr:colOff>2400300</xdr:colOff>
      <xdr:row>5</xdr:row>
      <xdr:rowOff>1765300</xdr:rowOff>
    </xdr:to>
    <xdr:sp macro="" textlink="">
      <xdr:nvSpPr>
        <xdr:cNvPr id="172" name="171 Rectángulo redondeado">
          <a:hlinkClick xmlns:r="http://schemas.openxmlformats.org/officeDocument/2006/relationships" r:id="rId9"/>
          <a:extLst>
            <a:ext uri="{FF2B5EF4-FFF2-40B4-BE49-F238E27FC236}">
              <a16:creationId xmlns:a16="http://schemas.microsoft.com/office/drawing/2014/main" id="{00000000-0008-0000-0000-0000AC000000}"/>
            </a:ext>
          </a:extLst>
        </xdr:cNvPr>
        <xdr:cNvSpPr/>
      </xdr:nvSpPr>
      <xdr:spPr>
        <a:xfrm>
          <a:off x="6619954" y="42672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2. Prevención de la conducta suicida</a:t>
          </a:r>
        </a:p>
      </xdr:txBody>
    </xdr:sp>
    <xdr:clientData/>
  </xdr:twoCellAnchor>
  <xdr:twoCellAnchor>
    <xdr:from>
      <xdr:col>4</xdr:col>
      <xdr:colOff>333454</xdr:colOff>
      <xdr:row>5</xdr:row>
      <xdr:rowOff>342900</xdr:rowOff>
    </xdr:from>
    <xdr:to>
      <xdr:col>4</xdr:col>
      <xdr:colOff>2400300</xdr:colOff>
      <xdr:row>5</xdr:row>
      <xdr:rowOff>1765300</xdr:rowOff>
    </xdr:to>
    <xdr:sp macro="" textlink="">
      <xdr:nvSpPr>
        <xdr:cNvPr id="173" name="172 Rectángulo redondeado">
          <a:hlinkClick xmlns:r="http://schemas.openxmlformats.org/officeDocument/2006/relationships" r:id="rId10"/>
          <a:extLst>
            <a:ext uri="{FF2B5EF4-FFF2-40B4-BE49-F238E27FC236}">
              <a16:creationId xmlns:a16="http://schemas.microsoft.com/office/drawing/2014/main" id="{00000000-0008-0000-0000-0000AD000000}"/>
            </a:ext>
          </a:extLst>
        </xdr:cNvPr>
        <xdr:cNvSpPr/>
      </xdr:nvSpPr>
      <xdr:spPr>
        <a:xfrm>
          <a:off x="9236154" y="42672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3. Fortalecer las acciones de prevención de la epilepsia</a:t>
          </a:r>
        </a:p>
      </xdr:txBody>
    </xdr:sp>
    <xdr:clientData/>
  </xdr:twoCellAnchor>
  <xdr:twoCellAnchor>
    <xdr:from>
      <xdr:col>5</xdr:col>
      <xdr:colOff>435054</xdr:colOff>
      <xdr:row>5</xdr:row>
      <xdr:rowOff>355600</xdr:rowOff>
    </xdr:from>
    <xdr:to>
      <xdr:col>5</xdr:col>
      <xdr:colOff>2501900</xdr:colOff>
      <xdr:row>5</xdr:row>
      <xdr:rowOff>1778000</xdr:rowOff>
    </xdr:to>
    <xdr:sp macro="" textlink="">
      <xdr:nvSpPr>
        <xdr:cNvPr id="174" name="173 Rectángulo redondeado">
          <a:hlinkClick xmlns:r="http://schemas.openxmlformats.org/officeDocument/2006/relationships" r:id="rId11"/>
          <a:extLst>
            <a:ext uri="{FF2B5EF4-FFF2-40B4-BE49-F238E27FC236}">
              <a16:creationId xmlns:a16="http://schemas.microsoft.com/office/drawing/2014/main" id="{00000000-0008-0000-0000-0000AE000000}"/>
            </a:ext>
          </a:extLst>
        </xdr:cNvPr>
        <xdr:cNvSpPr/>
      </xdr:nvSpPr>
      <xdr:spPr>
        <a:xfrm>
          <a:off x="11953954" y="37084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4. Fortalecer las acciones de detección e intervención temprana de riesgos en salud mental y epilepsia en la atención de medicina general, ginecoobstetricia, pediatría y medicina interna.</a:t>
          </a:r>
        </a:p>
      </xdr:txBody>
    </xdr:sp>
    <xdr:clientData/>
  </xdr:twoCellAnchor>
  <xdr:twoCellAnchor>
    <xdr:from>
      <xdr:col>2</xdr:col>
      <xdr:colOff>282654</xdr:colOff>
      <xdr:row>7</xdr:row>
      <xdr:rowOff>406400</xdr:rowOff>
    </xdr:from>
    <xdr:to>
      <xdr:col>2</xdr:col>
      <xdr:colOff>2349500</xdr:colOff>
      <xdr:row>7</xdr:row>
      <xdr:rowOff>1828800</xdr:rowOff>
    </xdr:to>
    <xdr:sp macro="" textlink="">
      <xdr:nvSpPr>
        <xdr:cNvPr id="182" name="181 Rectángulo redondeado">
          <a:hlinkClick xmlns:r="http://schemas.openxmlformats.org/officeDocument/2006/relationships" r:id="rId12"/>
          <a:extLst>
            <a:ext uri="{FF2B5EF4-FFF2-40B4-BE49-F238E27FC236}">
              <a16:creationId xmlns:a16="http://schemas.microsoft.com/office/drawing/2014/main" id="{00000000-0008-0000-0000-0000B6000000}"/>
            </a:ext>
          </a:extLst>
        </xdr:cNvPr>
        <xdr:cNvSpPr/>
      </xdr:nvSpPr>
      <xdr:spPr>
        <a:xfrm>
          <a:off x="3952954" y="67691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1. Desarrollo de redes integrales, con enfoque de atención primaria, para la atención en salud mental y epilepsia.</a:t>
          </a:r>
        </a:p>
      </xdr:txBody>
    </xdr:sp>
    <xdr:clientData/>
  </xdr:twoCellAnchor>
  <xdr:twoCellAnchor>
    <xdr:from>
      <xdr:col>0</xdr:col>
      <xdr:colOff>266700</xdr:colOff>
      <xdr:row>7</xdr:row>
      <xdr:rowOff>101600</xdr:rowOff>
    </xdr:from>
    <xdr:to>
      <xdr:col>0</xdr:col>
      <xdr:colOff>3086099</xdr:colOff>
      <xdr:row>7</xdr:row>
      <xdr:rowOff>2057400</xdr:rowOff>
    </xdr:to>
    <xdr:sp macro="" textlink="">
      <xdr:nvSpPr>
        <xdr:cNvPr id="183" name="182 Rectángulo redondeado">
          <a:hlinkClick xmlns:r="http://schemas.openxmlformats.org/officeDocument/2006/relationships" r:id="rId13"/>
          <a:extLst>
            <a:ext uri="{FF2B5EF4-FFF2-40B4-BE49-F238E27FC236}">
              <a16:creationId xmlns:a16="http://schemas.microsoft.com/office/drawing/2014/main" id="{00000000-0008-0000-0000-0000B7000000}"/>
            </a:ext>
          </a:extLst>
        </xdr:cNvPr>
        <xdr:cNvSpPr/>
      </xdr:nvSpPr>
      <xdr:spPr>
        <a:xfrm>
          <a:off x="266700" y="64643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indent="0" algn="just"/>
          <a:r>
            <a:rPr lang="es-CO" sz="1100" b="1">
              <a:solidFill>
                <a:sysClr val="windowText" lastClr="000000"/>
              </a:solidFill>
              <a:latin typeface="Arial Narrow" pitchFamily="34" charset="0"/>
              <a:ea typeface="+mn-ea"/>
              <a:cs typeface="+mn-cs"/>
            </a:rPr>
            <a:t>EJE 3:  Atención Integral y tratamiento integral de los problemas, trastornos mentales y epilepsia. </a:t>
          </a:r>
        </a:p>
      </xdr:txBody>
    </xdr:sp>
    <xdr:clientData/>
  </xdr:twoCellAnchor>
  <xdr:twoCellAnchor>
    <xdr:from>
      <xdr:col>3</xdr:col>
      <xdr:colOff>92154</xdr:colOff>
      <xdr:row>7</xdr:row>
      <xdr:rowOff>419100</xdr:rowOff>
    </xdr:from>
    <xdr:to>
      <xdr:col>3</xdr:col>
      <xdr:colOff>2159000</xdr:colOff>
      <xdr:row>7</xdr:row>
      <xdr:rowOff>1841500</xdr:rowOff>
    </xdr:to>
    <xdr:sp macro="" textlink="">
      <xdr:nvSpPr>
        <xdr:cNvPr id="184" name="183 Rectángulo redondeado">
          <a:hlinkClick xmlns:r="http://schemas.openxmlformats.org/officeDocument/2006/relationships" r:id="rId14"/>
          <a:extLst>
            <a:ext uri="{FF2B5EF4-FFF2-40B4-BE49-F238E27FC236}">
              <a16:creationId xmlns:a16="http://schemas.microsoft.com/office/drawing/2014/main" id="{00000000-0008-0000-0000-0000B8000000}"/>
            </a:ext>
          </a:extLst>
        </xdr:cNvPr>
        <xdr:cNvSpPr/>
      </xdr:nvSpPr>
      <xdr:spPr>
        <a:xfrm>
          <a:off x="6378654" y="62103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2. Rutas integrales de Atención en Salud que Aborden Riesgos en Salud Mental</a:t>
          </a:r>
        </a:p>
      </xdr:txBody>
    </xdr:sp>
    <xdr:clientData/>
  </xdr:twoCellAnchor>
  <xdr:twoCellAnchor>
    <xdr:from>
      <xdr:col>2</xdr:col>
      <xdr:colOff>257254</xdr:colOff>
      <xdr:row>9</xdr:row>
      <xdr:rowOff>381000</xdr:rowOff>
    </xdr:from>
    <xdr:to>
      <xdr:col>2</xdr:col>
      <xdr:colOff>2324100</xdr:colOff>
      <xdr:row>9</xdr:row>
      <xdr:rowOff>1803400</xdr:rowOff>
    </xdr:to>
    <xdr:sp macro="" textlink="">
      <xdr:nvSpPr>
        <xdr:cNvPr id="194" name="193 Rectángulo redondeado">
          <a:hlinkClick xmlns:r="http://schemas.openxmlformats.org/officeDocument/2006/relationships" r:id="rId15"/>
          <a:extLst>
            <a:ext uri="{FF2B5EF4-FFF2-40B4-BE49-F238E27FC236}">
              <a16:creationId xmlns:a16="http://schemas.microsoft.com/office/drawing/2014/main" id="{00000000-0008-0000-0000-0000C2000000}"/>
            </a:ext>
          </a:extLst>
        </xdr:cNvPr>
        <xdr:cNvSpPr/>
      </xdr:nvSpPr>
      <xdr:spPr>
        <a:xfrm>
          <a:off x="3927554" y="91821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1.  Ampliar la cobertura y cualificar la implementación de la Rehabilitación Basada en Comunidad en Salud Mental</a:t>
          </a:r>
        </a:p>
      </xdr:txBody>
    </xdr:sp>
    <xdr:clientData/>
  </xdr:twoCellAnchor>
  <xdr:twoCellAnchor>
    <xdr:from>
      <xdr:col>0</xdr:col>
      <xdr:colOff>228601</xdr:colOff>
      <xdr:row>9</xdr:row>
      <xdr:rowOff>152400</xdr:rowOff>
    </xdr:from>
    <xdr:to>
      <xdr:col>0</xdr:col>
      <xdr:colOff>3048000</xdr:colOff>
      <xdr:row>9</xdr:row>
      <xdr:rowOff>2108200</xdr:rowOff>
    </xdr:to>
    <xdr:sp macro="" textlink="">
      <xdr:nvSpPr>
        <xdr:cNvPr id="195" name="194 Rectángulo redondeado">
          <a:hlinkClick xmlns:r="http://schemas.openxmlformats.org/officeDocument/2006/relationships" r:id="rId16"/>
          <a:extLst>
            <a:ext uri="{FF2B5EF4-FFF2-40B4-BE49-F238E27FC236}">
              <a16:creationId xmlns:a16="http://schemas.microsoft.com/office/drawing/2014/main" id="{00000000-0008-0000-0000-0000C3000000}"/>
            </a:ext>
          </a:extLst>
        </xdr:cNvPr>
        <xdr:cNvSpPr/>
      </xdr:nvSpPr>
      <xdr:spPr>
        <a:xfrm>
          <a:off x="228601" y="87757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indent="0" algn="just"/>
          <a:r>
            <a:rPr lang="es-CO" sz="1100" b="1">
              <a:solidFill>
                <a:sysClr val="windowText" lastClr="000000"/>
              </a:solidFill>
              <a:latin typeface="Arial Narrow" pitchFamily="34" charset="0"/>
              <a:ea typeface="+mn-ea"/>
              <a:cs typeface="+mn-cs"/>
            </a:rPr>
            <a:t>EJE 4: Rehabilitación integral e Inclusión social</a:t>
          </a:r>
        </a:p>
      </xdr:txBody>
    </xdr:sp>
    <xdr:clientData/>
  </xdr:twoCellAnchor>
  <xdr:twoCellAnchor>
    <xdr:from>
      <xdr:col>2</xdr:col>
      <xdr:colOff>282654</xdr:colOff>
      <xdr:row>11</xdr:row>
      <xdr:rowOff>406400</xdr:rowOff>
    </xdr:from>
    <xdr:to>
      <xdr:col>2</xdr:col>
      <xdr:colOff>2349500</xdr:colOff>
      <xdr:row>11</xdr:row>
      <xdr:rowOff>1828800</xdr:rowOff>
    </xdr:to>
    <xdr:sp macro="" textlink="">
      <xdr:nvSpPr>
        <xdr:cNvPr id="239" name="238 Rectángulo redondeado">
          <a:hlinkClick xmlns:r="http://schemas.openxmlformats.org/officeDocument/2006/relationships" r:id="rId17"/>
          <a:extLst>
            <a:ext uri="{FF2B5EF4-FFF2-40B4-BE49-F238E27FC236}">
              <a16:creationId xmlns:a16="http://schemas.microsoft.com/office/drawing/2014/main" id="{00000000-0008-0000-0000-0000EF000000}"/>
            </a:ext>
          </a:extLst>
        </xdr:cNvPr>
        <xdr:cNvSpPr/>
      </xdr:nvSpPr>
      <xdr:spPr>
        <a:xfrm>
          <a:off x="3952954" y="67691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ctr" rtl="0"/>
          <a:r>
            <a:rPr lang="es-CO" sz="1000" b="1" i="0" baseline="0">
              <a:solidFill>
                <a:sysClr val="windowText" lastClr="000000"/>
              </a:solidFill>
              <a:latin typeface="Arial Narrow" pitchFamily="34" charset="0"/>
              <a:ea typeface="+mn-ea"/>
              <a:cs typeface="+mn-cs"/>
            </a:rPr>
            <a:t>  1. Integración de varios sectores con una visión conjunta para resolver problemas sociales</a:t>
          </a:r>
        </a:p>
      </xdr:txBody>
    </xdr:sp>
    <xdr:clientData/>
  </xdr:twoCellAnchor>
  <xdr:twoCellAnchor>
    <xdr:from>
      <xdr:col>0</xdr:col>
      <xdr:colOff>190501</xdr:colOff>
      <xdr:row>11</xdr:row>
      <xdr:rowOff>127000</xdr:rowOff>
    </xdr:from>
    <xdr:to>
      <xdr:col>0</xdr:col>
      <xdr:colOff>3009900</xdr:colOff>
      <xdr:row>11</xdr:row>
      <xdr:rowOff>2082800</xdr:rowOff>
    </xdr:to>
    <xdr:sp macro="" textlink="">
      <xdr:nvSpPr>
        <xdr:cNvPr id="240" name="239 Rectángulo redondeado">
          <a:hlinkClick xmlns:r="http://schemas.openxmlformats.org/officeDocument/2006/relationships" r:id="rId18"/>
          <a:extLst>
            <a:ext uri="{FF2B5EF4-FFF2-40B4-BE49-F238E27FC236}">
              <a16:creationId xmlns:a16="http://schemas.microsoft.com/office/drawing/2014/main" id="{00000000-0008-0000-0000-0000F0000000}"/>
            </a:ext>
          </a:extLst>
        </xdr:cNvPr>
        <xdr:cNvSpPr/>
      </xdr:nvSpPr>
      <xdr:spPr>
        <a:xfrm>
          <a:off x="190501" y="113665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indent="0" algn="l"/>
          <a:r>
            <a:rPr lang="es-CO" sz="1100" b="1">
              <a:solidFill>
                <a:sysClr val="windowText" lastClr="000000"/>
              </a:solidFill>
              <a:latin typeface="Arial Narrow" pitchFamily="34" charset="0"/>
              <a:ea typeface="+mn-ea"/>
              <a:cs typeface="+mn-cs"/>
            </a:rPr>
            <a:t>EJE 5: Gestión, articulación y coordinación sectorial e intersectorial</a:t>
          </a:r>
        </a:p>
      </xdr:txBody>
    </xdr:sp>
    <xdr:clientData/>
  </xdr:twoCellAnchor>
  <xdr:twoCellAnchor>
    <xdr:from>
      <xdr:col>3</xdr:col>
      <xdr:colOff>333454</xdr:colOff>
      <xdr:row>11</xdr:row>
      <xdr:rowOff>419100</xdr:rowOff>
    </xdr:from>
    <xdr:to>
      <xdr:col>3</xdr:col>
      <xdr:colOff>2400300</xdr:colOff>
      <xdr:row>11</xdr:row>
      <xdr:rowOff>1841500</xdr:rowOff>
    </xdr:to>
    <xdr:sp macro="" textlink="">
      <xdr:nvSpPr>
        <xdr:cNvPr id="241" name="240 Rectángulo redondeado">
          <a:hlinkClick xmlns:r="http://schemas.openxmlformats.org/officeDocument/2006/relationships" r:id="rId19"/>
          <a:extLst>
            <a:ext uri="{FF2B5EF4-FFF2-40B4-BE49-F238E27FC236}">
              <a16:creationId xmlns:a16="http://schemas.microsoft.com/office/drawing/2014/main" id="{00000000-0008-0000-0000-0000F1000000}"/>
            </a:ext>
          </a:extLst>
        </xdr:cNvPr>
        <xdr:cNvSpPr/>
      </xdr:nvSpPr>
      <xdr:spPr>
        <a:xfrm>
          <a:off x="6619954" y="67818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ctr" rtl="0"/>
          <a:r>
            <a:rPr lang="es-CO" sz="1000" b="1" i="0" baseline="0">
              <a:solidFill>
                <a:sysClr val="windowText" lastClr="000000"/>
              </a:solidFill>
              <a:latin typeface="Arial Narrow" pitchFamily="34" charset="0"/>
              <a:ea typeface="+mn-ea"/>
              <a:cs typeface="+mn-cs"/>
            </a:rPr>
            <a:t> 2.  Gobernanza multinivel</a:t>
          </a:r>
        </a:p>
      </xdr:txBody>
    </xdr:sp>
    <xdr:clientData/>
  </xdr:twoCellAnchor>
  <xdr:twoCellAnchor>
    <xdr:from>
      <xdr:col>2</xdr:col>
      <xdr:colOff>282654</xdr:colOff>
      <xdr:row>13</xdr:row>
      <xdr:rowOff>76200</xdr:rowOff>
    </xdr:from>
    <xdr:to>
      <xdr:col>2</xdr:col>
      <xdr:colOff>2578100</xdr:colOff>
      <xdr:row>13</xdr:row>
      <xdr:rowOff>2006600</xdr:rowOff>
    </xdr:to>
    <xdr:sp macro="" textlink="">
      <xdr:nvSpPr>
        <xdr:cNvPr id="242" name="241 Rectángulo redondeado">
          <a:hlinkClick xmlns:r="http://schemas.openxmlformats.org/officeDocument/2006/relationships" r:id="rId20"/>
          <a:extLst>
            <a:ext uri="{FF2B5EF4-FFF2-40B4-BE49-F238E27FC236}">
              <a16:creationId xmlns:a16="http://schemas.microsoft.com/office/drawing/2014/main" id="{00000000-0008-0000-0000-0000F2000000}"/>
            </a:ext>
          </a:extLst>
        </xdr:cNvPr>
        <xdr:cNvSpPr/>
      </xdr:nvSpPr>
      <xdr:spPr>
        <a:xfrm>
          <a:off x="3952954" y="13182600"/>
          <a:ext cx="2295446" cy="1930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1. Provisión en forma sistemática y oportuna, de información sobre la dinámica de los eventos que afecten o puedan afectar la salud de la población, con el fin de orientar las políticas y la planificación en salud pública; tomar las decisiones para la prevención y control de enfermedades y factores de riesgo en salud; optimizar el seguimiento y evaluación de las intervenciones; racionalizar y optimizar los recursos disponibles.</a:t>
          </a:r>
        </a:p>
      </xdr:txBody>
    </xdr:sp>
    <xdr:clientData/>
  </xdr:twoCellAnchor>
  <xdr:twoCellAnchor>
    <xdr:from>
      <xdr:col>0</xdr:col>
      <xdr:colOff>190501</xdr:colOff>
      <xdr:row>13</xdr:row>
      <xdr:rowOff>127000</xdr:rowOff>
    </xdr:from>
    <xdr:to>
      <xdr:col>0</xdr:col>
      <xdr:colOff>3009900</xdr:colOff>
      <xdr:row>13</xdr:row>
      <xdr:rowOff>2082800</xdr:rowOff>
    </xdr:to>
    <xdr:sp macro="" textlink="">
      <xdr:nvSpPr>
        <xdr:cNvPr id="243" name="242 Rectángulo redondeado">
          <a:hlinkClick xmlns:r="http://schemas.openxmlformats.org/officeDocument/2006/relationships" r:id="rId21"/>
          <a:extLst>
            <a:ext uri="{FF2B5EF4-FFF2-40B4-BE49-F238E27FC236}">
              <a16:creationId xmlns:a16="http://schemas.microsoft.com/office/drawing/2014/main" id="{00000000-0008-0000-0000-0000F3000000}"/>
            </a:ext>
          </a:extLst>
        </xdr:cNvPr>
        <xdr:cNvSpPr/>
      </xdr:nvSpPr>
      <xdr:spPr>
        <a:xfrm>
          <a:off x="190501" y="113665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indent="0" algn="l"/>
          <a:r>
            <a:rPr lang="es-CO" sz="1100" b="1">
              <a:solidFill>
                <a:sysClr val="windowText" lastClr="000000"/>
              </a:solidFill>
              <a:latin typeface="Arial Narrow" pitchFamily="34" charset="0"/>
              <a:ea typeface="+mn-ea"/>
              <a:cs typeface="+mn-cs"/>
            </a:rPr>
            <a:t>EJE 6: Vigilancia de los eventos de interés en salud pública-salud mental</a:t>
          </a:r>
        </a:p>
      </xdr:txBody>
    </xdr:sp>
    <xdr:clientData/>
  </xdr:twoCellAnchor>
  <xdr:twoCellAnchor>
    <xdr:from>
      <xdr:col>3</xdr:col>
      <xdr:colOff>333454</xdr:colOff>
      <xdr:row>13</xdr:row>
      <xdr:rowOff>419100</xdr:rowOff>
    </xdr:from>
    <xdr:to>
      <xdr:col>3</xdr:col>
      <xdr:colOff>2400300</xdr:colOff>
      <xdr:row>13</xdr:row>
      <xdr:rowOff>1841500</xdr:rowOff>
    </xdr:to>
    <xdr:sp macro="" textlink="">
      <xdr:nvSpPr>
        <xdr:cNvPr id="244" name="243 Rectángulo redondeado">
          <a:hlinkClick xmlns:r="http://schemas.openxmlformats.org/officeDocument/2006/relationships" r:id="rId22"/>
          <a:extLst>
            <a:ext uri="{FF2B5EF4-FFF2-40B4-BE49-F238E27FC236}">
              <a16:creationId xmlns:a16="http://schemas.microsoft.com/office/drawing/2014/main" id="{00000000-0008-0000-0000-0000F4000000}"/>
            </a:ext>
          </a:extLst>
        </xdr:cNvPr>
        <xdr:cNvSpPr/>
      </xdr:nvSpPr>
      <xdr:spPr>
        <a:xfrm>
          <a:off x="6619954" y="116586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ctr" rtl="0"/>
          <a:r>
            <a:rPr lang="es-CO" sz="1000" b="1" i="0" baseline="0">
              <a:solidFill>
                <a:sysClr val="windowText" lastClr="000000"/>
              </a:solidFill>
              <a:latin typeface="Arial Narrow" pitchFamily="34" charset="0"/>
              <a:ea typeface="+mn-ea"/>
              <a:cs typeface="+mn-cs"/>
            </a:rPr>
            <a:t>2. Gestión del conocimiento en Salud Mental</a:t>
          </a:r>
        </a:p>
      </xdr:txBody>
    </xdr:sp>
    <xdr:clientData/>
  </xdr:twoCellAnchor>
  <xdr:twoCellAnchor>
    <xdr:from>
      <xdr:col>0</xdr:col>
      <xdr:colOff>25400</xdr:colOff>
      <xdr:row>4</xdr:row>
      <xdr:rowOff>24880</xdr:rowOff>
    </xdr:from>
    <xdr:to>
      <xdr:col>7</xdr:col>
      <xdr:colOff>25400</xdr:colOff>
      <xdr:row>4</xdr:row>
      <xdr:rowOff>103094</xdr:rowOff>
    </xdr:to>
    <xdr:cxnSp macro="">
      <xdr:nvCxnSpPr>
        <xdr:cNvPr id="251" name="250 Conector recto">
          <a:extLst>
            <a:ext uri="{FF2B5EF4-FFF2-40B4-BE49-F238E27FC236}">
              <a16:creationId xmlns:a16="http://schemas.microsoft.com/office/drawing/2014/main" id="{00000000-0008-0000-0000-0000FB000000}"/>
            </a:ext>
          </a:extLst>
        </xdr:cNvPr>
        <xdr:cNvCxnSpPr/>
      </xdr:nvCxnSpPr>
      <xdr:spPr>
        <a:xfrm flipV="1">
          <a:off x="25400" y="3758680"/>
          <a:ext cx="16751300" cy="7821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0</xdr:col>
      <xdr:colOff>25400</xdr:colOff>
      <xdr:row>6</xdr:row>
      <xdr:rowOff>101600</xdr:rowOff>
    </xdr:from>
    <xdr:to>
      <xdr:col>7</xdr:col>
      <xdr:colOff>38100</xdr:colOff>
      <xdr:row>6</xdr:row>
      <xdr:rowOff>103094</xdr:rowOff>
    </xdr:to>
    <xdr:cxnSp macro="">
      <xdr:nvCxnSpPr>
        <xdr:cNvPr id="257" name="256 Conector recto">
          <a:extLst>
            <a:ext uri="{FF2B5EF4-FFF2-40B4-BE49-F238E27FC236}">
              <a16:creationId xmlns:a16="http://schemas.microsoft.com/office/drawing/2014/main" id="{00000000-0008-0000-0000-000001010000}"/>
            </a:ext>
          </a:extLst>
        </xdr:cNvPr>
        <xdr:cNvCxnSpPr/>
      </xdr:nvCxnSpPr>
      <xdr:spPr>
        <a:xfrm flipV="1">
          <a:off x="25400" y="5702300"/>
          <a:ext cx="16764000" cy="149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0</xdr:col>
      <xdr:colOff>25400</xdr:colOff>
      <xdr:row>8</xdr:row>
      <xdr:rowOff>24880</xdr:rowOff>
    </xdr:from>
    <xdr:to>
      <xdr:col>7</xdr:col>
      <xdr:colOff>25400</xdr:colOff>
      <xdr:row>8</xdr:row>
      <xdr:rowOff>103094</xdr:rowOff>
    </xdr:to>
    <xdr:cxnSp macro="">
      <xdr:nvCxnSpPr>
        <xdr:cNvPr id="258" name="257 Conector recto">
          <a:extLst>
            <a:ext uri="{FF2B5EF4-FFF2-40B4-BE49-F238E27FC236}">
              <a16:creationId xmlns:a16="http://schemas.microsoft.com/office/drawing/2014/main" id="{00000000-0008-0000-0000-000002010000}"/>
            </a:ext>
          </a:extLst>
        </xdr:cNvPr>
        <xdr:cNvCxnSpPr/>
      </xdr:nvCxnSpPr>
      <xdr:spPr>
        <a:xfrm flipV="1">
          <a:off x="25400" y="3758680"/>
          <a:ext cx="16751300" cy="7821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0</xdr:col>
      <xdr:colOff>25400</xdr:colOff>
      <xdr:row>10</xdr:row>
      <xdr:rowOff>24880</xdr:rowOff>
    </xdr:from>
    <xdr:to>
      <xdr:col>7</xdr:col>
      <xdr:colOff>25400</xdr:colOff>
      <xdr:row>10</xdr:row>
      <xdr:rowOff>103094</xdr:rowOff>
    </xdr:to>
    <xdr:cxnSp macro="">
      <xdr:nvCxnSpPr>
        <xdr:cNvPr id="259" name="258 Conector recto">
          <a:extLst>
            <a:ext uri="{FF2B5EF4-FFF2-40B4-BE49-F238E27FC236}">
              <a16:creationId xmlns:a16="http://schemas.microsoft.com/office/drawing/2014/main" id="{00000000-0008-0000-0000-000003010000}"/>
            </a:ext>
          </a:extLst>
        </xdr:cNvPr>
        <xdr:cNvCxnSpPr/>
      </xdr:nvCxnSpPr>
      <xdr:spPr>
        <a:xfrm flipV="1">
          <a:off x="25400" y="3758680"/>
          <a:ext cx="16751300" cy="7821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0</xdr:col>
      <xdr:colOff>25400</xdr:colOff>
      <xdr:row>14</xdr:row>
      <xdr:rowOff>24880</xdr:rowOff>
    </xdr:from>
    <xdr:to>
      <xdr:col>7</xdr:col>
      <xdr:colOff>25400</xdr:colOff>
      <xdr:row>14</xdr:row>
      <xdr:rowOff>103094</xdr:rowOff>
    </xdr:to>
    <xdr:cxnSp macro="">
      <xdr:nvCxnSpPr>
        <xdr:cNvPr id="261" name="260 Conector recto">
          <a:extLst>
            <a:ext uri="{FF2B5EF4-FFF2-40B4-BE49-F238E27FC236}">
              <a16:creationId xmlns:a16="http://schemas.microsoft.com/office/drawing/2014/main" id="{00000000-0008-0000-0000-000005010000}"/>
            </a:ext>
          </a:extLst>
        </xdr:cNvPr>
        <xdr:cNvCxnSpPr/>
      </xdr:nvCxnSpPr>
      <xdr:spPr>
        <a:xfrm flipV="1">
          <a:off x="25400" y="3758680"/>
          <a:ext cx="16751300" cy="7821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0</xdr:col>
      <xdr:colOff>25400</xdr:colOff>
      <xdr:row>12</xdr:row>
      <xdr:rowOff>24880</xdr:rowOff>
    </xdr:from>
    <xdr:to>
      <xdr:col>7</xdr:col>
      <xdr:colOff>25400</xdr:colOff>
      <xdr:row>12</xdr:row>
      <xdr:rowOff>103094</xdr:rowOff>
    </xdr:to>
    <xdr:cxnSp macro="">
      <xdr:nvCxnSpPr>
        <xdr:cNvPr id="262" name="261 Conector recto">
          <a:extLst>
            <a:ext uri="{FF2B5EF4-FFF2-40B4-BE49-F238E27FC236}">
              <a16:creationId xmlns:a16="http://schemas.microsoft.com/office/drawing/2014/main" id="{00000000-0008-0000-0000-000006010000}"/>
            </a:ext>
          </a:extLst>
        </xdr:cNvPr>
        <xdr:cNvCxnSpPr/>
      </xdr:nvCxnSpPr>
      <xdr:spPr>
        <a:xfrm flipV="1">
          <a:off x="25400" y="15950680"/>
          <a:ext cx="16751300" cy="7821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0</xdr:col>
      <xdr:colOff>177800</xdr:colOff>
      <xdr:row>17</xdr:row>
      <xdr:rowOff>215900</xdr:rowOff>
    </xdr:from>
    <xdr:to>
      <xdr:col>0</xdr:col>
      <xdr:colOff>2997199</xdr:colOff>
      <xdr:row>17</xdr:row>
      <xdr:rowOff>2171700</xdr:rowOff>
    </xdr:to>
    <xdr:sp macro="" textlink="">
      <xdr:nvSpPr>
        <xdr:cNvPr id="266" name="265 Rectángulo redondeado">
          <a:hlinkClick xmlns:r="http://schemas.openxmlformats.org/officeDocument/2006/relationships" r:id="rId23"/>
          <a:extLst>
            <a:ext uri="{FF2B5EF4-FFF2-40B4-BE49-F238E27FC236}">
              <a16:creationId xmlns:a16="http://schemas.microsoft.com/office/drawing/2014/main" id="{00000000-0008-0000-0000-00000A010000}"/>
            </a:ext>
          </a:extLst>
        </xdr:cNvPr>
        <xdr:cNvSpPr/>
      </xdr:nvSpPr>
      <xdr:spPr>
        <a:xfrm>
          <a:off x="177800" y="16154400"/>
          <a:ext cx="2819399" cy="1955800"/>
        </a:xfrm>
        <a:prstGeom prst="roundRect">
          <a:avLst/>
        </a:prstGeom>
        <a:solidFill>
          <a:schemeClr val="bg1"/>
        </a:solidFill>
        <a:ln/>
      </xdr:spPr>
      <xdr:style>
        <a:lnRef idx="0">
          <a:schemeClr val="accent1"/>
        </a:lnRef>
        <a:fillRef idx="3">
          <a:schemeClr val="accent1"/>
        </a:fillRef>
        <a:effectRef idx="3">
          <a:schemeClr val="accent1"/>
        </a:effectRef>
        <a:fontRef idx="minor">
          <a:schemeClr val="lt1"/>
        </a:fontRef>
      </xdr:style>
      <xdr:txBody>
        <a:bodyPr vertOverflow="clip" rtlCol="0" anchor="ctr"/>
        <a:lstStyle/>
        <a:p>
          <a:pPr marL="0" indent="0" algn="l"/>
          <a:r>
            <a:rPr lang="es-CO" sz="1100" b="1" baseline="0">
              <a:solidFill>
                <a:sysClr val="windowText" lastClr="000000"/>
              </a:solidFill>
              <a:latin typeface="Arial Narrow" pitchFamily="34" charset="0"/>
              <a:ea typeface="+mn-ea"/>
              <a:cs typeface="+mn-cs"/>
            </a:rPr>
            <a:t>Monitoreo y seguimiento al plan de acción</a:t>
          </a:r>
          <a:endParaRPr lang="es-CO" sz="1100" b="1">
            <a:solidFill>
              <a:sysClr val="windowText" lastClr="000000"/>
            </a:solidFill>
            <a:latin typeface="Arial Narrow" pitchFamily="34" charset="0"/>
            <a:ea typeface="+mn-ea"/>
            <a:cs typeface="+mn-cs"/>
          </a:endParaRPr>
        </a:p>
      </xdr:txBody>
    </xdr:sp>
    <xdr:clientData/>
  </xdr:twoCellAnchor>
  <xdr:twoCellAnchor>
    <xdr:from>
      <xdr:col>2</xdr:col>
      <xdr:colOff>282654</xdr:colOff>
      <xdr:row>17</xdr:row>
      <xdr:rowOff>342900</xdr:rowOff>
    </xdr:from>
    <xdr:to>
      <xdr:col>2</xdr:col>
      <xdr:colOff>2349500</xdr:colOff>
      <xdr:row>17</xdr:row>
      <xdr:rowOff>1765300</xdr:rowOff>
    </xdr:to>
    <xdr:sp macro="" textlink="">
      <xdr:nvSpPr>
        <xdr:cNvPr id="39" name="38 Rectángulo redondeado">
          <a:hlinkClick xmlns:r="http://schemas.openxmlformats.org/officeDocument/2006/relationships" r:id="rId24"/>
          <a:extLst>
            <a:ext uri="{FF2B5EF4-FFF2-40B4-BE49-F238E27FC236}">
              <a16:creationId xmlns:a16="http://schemas.microsoft.com/office/drawing/2014/main" id="{00000000-0008-0000-0000-000027000000}"/>
            </a:ext>
          </a:extLst>
        </xdr:cNvPr>
        <xdr:cNvSpPr/>
      </xdr:nvSpPr>
      <xdr:spPr>
        <a:xfrm>
          <a:off x="3952954" y="36957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marR="0" indent="0" algn="ctr" defTabSz="914400" rtl="0" eaLnBrk="1" fontAlgn="auto" latinLnBrk="0" hangingPunct="1">
            <a:lnSpc>
              <a:spcPct val="100000"/>
            </a:lnSpc>
            <a:spcBef>
              <a:spcPts val="0"/>
            </a:spcBef>
            <a:spcAft>
              <a:spcPts val="0"/>
            </a:spcAft>
            <a:buClrTx/>
            <a:buSzTx/>
            <a:buFontTx/>
            <a:buNone/>
            <a:tabLst/>
            <a:defRPr/>
          </a:pPr>
          <a:r>
            <a:rPr lang="es-CO" sz="1000" b="1" i="0" baseline="0">
              <a:solidFill>
                <a:sysClr val="windowText" lastClr="000000"/>
              </a:solidFill>
              <a:latin typeface="Arial Narrow" pitchFamily="34" charset="0"/>
              <a:ea typeface="+mn-ea"/>
              <a:cs typeface="+mn-cs"/>
            </a:rPr>
            <a:t> 1.  </a:t>
          </a:r>
          <a:r>
            <a:rPr lang="es-CO" sz="1100" b="1">
              <a:solidFill>
                <a:schemeClr val="tx1"/>
              </a:solidFill>
              <a:latin typeface="+mn-lt"/>
              <a:ea typeface="+mn-ea"/>
              <a:cs typeface="+mn-cs"/>
            </a:rPr>
            <a:t>Actividades programadas por trimestre</a:t>
          </a:r>
        </a:p>
        <a:p>
          <a:pPr marL="0" indent="0" algn="ctr" rtl="0"/>
          <a:endParaRPr lang="es-CO" sz="1000" b="1" i="0" baseline="0">
            <a:solidFill>
              <a:schemeClr val="tx1"/>
            </a:solidFill>
            <a:latin typeface="Arial Narrow" pitchFamily="34" charset="0"/>
            <a:ea typeface="+mn-ea"/>
            <a:cs typeface="+mn-cs"/>
          </a:endParaRPr>
        </a:p>
      </xdr:txBody>
    </xdr:sp>
    <xdr:clientData/>
  </xdr:twoCellAnchor>
  <xdr:twoCellAnchor>
    <xdr:from>
      <xdr:col>3</xdr:col>
      <xdr:colOff>333454</xdr:colOff>
      <xdr:row>17</xdr:row>
      <xdr:rowOff>342900</xdr:rowOff>
    </xdr:from>
    <xdr:to>
      <xdr:col>3</xdr:col>
      <xdr:colOff>2400300</xdr:colOff>
      <xdr:row>17</xdr:row>
      <xdr:rowOff>1765300</xdr:rowOff>
    </xdr:to>
    <xdr:sp macro="" textlink="">
      <xdr:nvSpPr>
        <xdr:cNvPr id="41" name="40 Rectángulo redondeado">
          <a:hlinkClick xmlns:r="http://schemas.openxmlformats.org/officeDocument/2006/relationships" r:id="rId25"/>
          <a:extLst>
            <a:ext uri="{FF2B5EF4-FFF2-40B4-BE49-F238E27FC236}">
              <a16:creationId xmlns:a16="http://schemas.microsoft.com/office/drawing/2014/main" id="{00000000-0008-0000-0000-000029000000}"/>
            </a:ext>
          </a:extLst>
        </xdr:cNvPr>
        <xdr:cNvSpPr/>
      </xdr:nvSpPr>
      <xdr:spPr>
        <a:xfrm>
          <a:off x="6619954" y="36957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marR="0" indent="0" algn="ctr" defTabSz="914400" rtl="0" eaLnBrk="1" fontAlgn="auto" latinLnBrk="0" hangingPunct="1">
            <a:lnSpc>
              <a:spcPct val="100000"/>
            </a:lnSpc>
            <a:spcBef>
              <a:spcPts val="0"/>
            </a:spcBef>
            <a:spcAft>
              <a:spcPts val="0"/>
            </a:spcAft>
            <a:buClrTx/>
            <a:buSzTx/>
            <a:buFontTx/>
            <a:buNone/>
            <a:tabLst/>
            <a:defRPr/>
          </a:pPr>
          <a:r>
            <a:rPr lang="es-CO" sz="1000" b="1" i="0" baseline="0">
              <a:solidFill>
                <a:sysClr val="windowText" lastClr="000000"/>
              </a:solidFill>
              <a:latin typeface="Arial Narrow" pitchFamily="34" charset="0"/>
              <a:ea typeface="+mn-ea"/>
              <a:cs typeface="+mn-cs"/>
            </a:rPr>
            <a:t>2.  </a:t>
          </a:r>
          <a:r>
            <a:rPr lang="es-CO" sz="1100" b="1">
              <a:solidFill>
                <a:schemeClr val="tx1"/>
              </a:solidFill>
              <a:latin typeface="+mn-lt"/>
              <a:ea typeface="+mn-ea"/>
              <a:cs typeface="+mn-cs"/>
            </a:rPr>
            <a:t>Actividades realizadas por trimestre</a:t>
          </a:r>
        </a:p>
        <a:p>
          <a:pPr marL="0" indent="0" algn="ctr" rtl="0"/>
          <a:endParaRPr lang="es-CO" sz="1000" b="1" i="0" baseline="0">
            <a:solidFill>
              <a:schemeClr val="tx1"/>
            </a:solidFill>
            <a:latin typeface="Arial Narrow" pitchFamily="34" charset="0"/>
            <a:ea typeface="+mn-ea"/>
            <a:cs typeface="+mn-cs"/>
          </a:endParaRPr>
        </a:p>
      </xdr:txBody>
    </xdr:sp>
    <xdr:clientData/>
  </xdr:twoCellAnchor>
  <xdr:twoCellAnchor>
    <xdr:from>
      <xdr:col>4</xdr:col>
      <xdr:colOff>333454</xdr:colOff>
      <xdr:row>17</xdr:row>
      <xdr:rowOff>342900</xdr:rowOff>
    </xdr:from>
    <xdr:to>
      <xdr:col>4</xdr:col>
      <xdr:colOff>2400300</xdr:colOff>
      <xdr:row>17</xdr:row>
      <xdr:rowOff>1765300</xdr:rowOff>
    </xdr:to>
    <xdr:sp macro="" textlink="">
      <xdr:nvSpPr>
        <xdr:cNvPr id="42" name="41 Rectángulo redondeado">
          <a:hlinkClick xmlns:r="http://schemas.openxmlformats.org/officeDocument/2006/relationships" r:id="rId26"/>
          <a:extLst>
            <a:ext uri="{FF2B5EF4-FFF2-40B4-BE49-F238E27FC236}">
              <a16:creationId xmlns:a16="http://schemas.microsoft.com/office/drawing/2014/main" id="{00000000-0008-0000-0000-00002A000000}"/>
            </a:ext>
          </a:extLst>
        </xdr:cNvPr>
        <xdr:cNvSpPr/>
      </xdr:nvSpPr>
      <xdr:spPr>
        <a:xfrm>
          <a:off x="9236154" y="186817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marR="0" indent="0" algn="ctr" defTabSz="914400" rtl="0" eaLnBrk="1" fontAlgn="auto" latinLnBrk="0" hangingPunct="1">
            <a:lnSpc>
              <a:spcPct val="100000"/>
            </a:lnSpc>
            <a:spcBef>
              <a:spcPts val="0"/>
            </a:spcBef>
            <a:spcAft>
              <a:spcPts val="0"/>
            </a:spcAft>
            <a:buClrTx/>
            <a:buSzTx/>
            <a:buFontTx/>
            <a:buNone/>
            <a:tabLst/>
            <a:defRPr/>
          </a:pPr>
          <a:r>
            <a:rPr lang="es-CO" sz="1000" b="1" i="0" baseline="0">
              <a:solidFill>
                <a:sysClr val="windowText" lastClr="000000"/>
              </a:solidFill>
              <a:latin typeface="Arial Narrow" pitchFamily="34" charset="0"/>
              <a:ea typeface="+mn-ea"/>
              <a:cs typeface="+mn-cs"/>
            </a:rPr>
            <a:t>3.  </a:t>
          </a:r>
          <a:r>
            <a:rPr lang="es-CO" sz="1100" b="1">
              <a:solidFill>
                <a:schemeClr val="tx1"/>
              </a:solidFill>
              <a:latin typeface="+mn-lt"/>
              <a:ea typeface="+mn-ea"/>
              <a:cs typeface="+mn-cs"/>
            </a:rPr>
            <a:t>Porcentaje de cumplimiento  por trimestre</a:t>
          </a:r>
        </a:p>
        <a:p>
          <a:pPr marL="0" indent="0" algn="ctr" rtl="0"/>
          <a:r>
            <a:rPr lang="es-CO" sz="1000" b="1" i="0" baseline="0">
              <a:solidFill>
                <a:schemeClr val="tx1"/>
              </a:solidFill>
              <a:latin typeface="Arial Narrow" pitchFamily="34" charset="0"/>
              <a:ea typeface="+mn-ea"/>
              <a:cs typeface="+mn-cs"/>
            </a:rPr>
            <a:t> </a:t>
          </a:r>
        </a:p>
      </xdr:txBody>
    </xdr:sp>
    <xdr:clientData/>
  </xdr:twoCellAnchor>
  <xdr:twoCellAnchor>
    <xdr:from>
      <xdr:col>5</xdr:col>
      <xdr:colOff>346154</xdr:colOff>
      <xdr:row>17</xdr:row>
      <xdr:rowOff>393700</xdr:rowOff>
    </xdr:from>
    <xdr:to>
      <xdr:col>5</xdr:col>
      <xdr:colOff>2413000</xdr:colOff>
      <xdr:row>17</xdr:row>
      <xdr:rowOff>1816100</xdr:rowOff>
    </xdr:to>
    <xdr:sp macro="" textlink="">
      <xdr:nvSpPr>
        <xdr:cNvPr id="43" name="42 Rectángulo redondeado">
          <a:hlinkClick xmlns:r="http://schemas.openxmlformats.org/officeDocument/2006/relationships" r:id="rId27"/>
          <a:extLst>
            <a:ext uri="{FF2B5EF4-FFF2-40B4-BE49-F238E27FC236}">
              <a16:creationId xmlns:a16="http://schemas.microsoft.com/office/drawing/2014/main" id="{00000000-0008-0000-0000-00002B000000}"/>
            </a:ext>
          </a:extLst>
        </xdr:cNvPr>
        <xdr:cNvSpPr/>
      </xdr:nvSpPr>
      <xdr:spPr>
        <a:xfrm>
          <a:off x="11865054" y="37465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ctr" rtl="0"/>
          <a:r>
            <a:rPr lang="es-CO" sz="1000" b="1" i="0" baseline="0">
              <a:solidFill>
                <a:sysClr val="windowText" lastClr="000000"/>
              </a:solidFill>
              <a:latin typeface="Arial Narrow" pitchFamily="34" charset="0"/>
              <a:ea typeface="+mn-ea"/>
              <a:cs typeface="+mn-cs"/>
            </a:rPr>
            <a:t> 4.  Porcentaje de cumplimiento anual.</a:t>
          </a:r>
        </a:p>
      </xdr:txBody>
    </xdr:sp>
    <xdr:clientData/>
  </xdr:twoCellAnchor>
  <xdr:twoCellAnchor>
    <xdr:from>
      <xdr:col>6</xdr:col>
      <xdr:colOff>396954</xdr:colOff>
      <xdr:row>17</xdr:row>
      <xdr:rowOff>304800</xdr:rowOff>
    </xdr:from>
    <xdr:to>
      <xdr:col>6</xdr:col>
      <xdr:colOff>2463800</xdr:colOff>
      <xdr:row>17</xdr:row>
      <xdr:rowOff>1727200</xdr:rowOff>
    </xdr:to>
    <xdr:sp macro="" textlink="">
      <xdr:nvSpPr>
        <xdr:cNvPr id="44" name="43 Rectángulo redondeado">
          <a:hlinkClick xmlns:r="http://schemas.openxmlformats.org/officeDocument/2006/relationships" r:id="rId28"/>
          <a:extLst>
            <a:ext uri="{FF2B5EF4-FFF2-40B4-BE49-F238E27FC236}">
              <a16:creationId xmlns:a16="http://schemas.microsoft.com/office/drawing/2014/main" id="{00000000-0008-0000-0000-00002C000000}"/>
            </a:ext>
          </a:extLst>
        </xdr:cNvPr>
        <xdr:cNvSpPr/>
      </xdr:nvSpPr>
      <xdr:spPr>
        <a:xfrm>
          <a:off x="14532054" y="158496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ctr" rtl="0"/>
          <a:r>
            <a:rPr lang="es-CO" sz="1000" b="1" i="0" baseline="0">
              <a:solidFill>
                <a:sysClr val="windowText" lastClr="000000"/>
              </a:solidFill>
              <a:latin typeface="Arial Narrow" pitchFamily="34" charset="0"/>
              <a:ea typeface="+mn-ea"/>
              <a:cs typeface="+mn-cs"/>
            </a:rPr>
            <a:t>5. Responsable(s)</a:t>
          </a:r>
        </a:p>
      </xdr:txBody>
    </xdr:sp>
    <xdr:clientData/>
  </xdr:twoCellAnchor>
  <xdr:twoCellAnchor>
    <xdr:from>
      <xdr:col>0</xdr:col>
      <xdr:colOff>25400</xdr:colOff>
      <xdr:row>18</xdr:row>
      <xdr:rowOff>101600</xdr:rowOff>
    </xdr:from>
    <xdr:to>
      <xdr:col>7</xdr:col>
      <xdr:colOff>38100</xdr:colOff>
      <xdr:row>18</xdr:row>
      <xdr:rowOff>103094</xdr:rowOff>
    </xdr:to>
    <xdr:cxnSp macro="">
      <xdr:nvCxnSpPr>
        <xdr:cNvPr id="48" name="47 Conector recto">
          <a:extLst>
            <a:ext uri="{FF2B5EF4-FFF2-40B4-BE49-F238E27FC236}">
              <a16:creationId xmlns:a16="http://schemas.microsoft.com/office/drawing/2014/main" id="{00000000-0008-0000-0000-000030000000}"/>
            </a:ext>
          </a:extLst>
        </xdr:cNvPr>
        <xdr:cNvCxnSpPr/>
      </xdr:nvCxnSpPr>
      <xdr:spPr>
        <a:xfrm flipV="1">
          <a:off x="25400" y="5702300"/>
          <a:ext cx="16764000" cy="1494"/>
        </a:xfrm>
        <a:prstGeom prst="line">
          <a:avLst/>
        </a:prstGeom>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419100</xdr:colOff>
      <xdr:row>5</xdr:row>
      <xdr:rowOff>330200</xdr:rowOff>
    </xdr:from>
    <xdr:to>
      <xdr:col>6</xdr:col>
      <xdr:colOff>2485946</xdr:colOff>
      <xdr:row>5</xdr:row>
      <xdr:rowOff>1752600</xdr:rowOff>
    </xdr:to>
    <xdr:sp macro="" textlink="">
      <xdr:nvSpPr>
        <xdr:cNvPr id="45" name="173 Rectángulo redondeado">
          <a:hlinkClick xmlns:r="http://schemas.openxmlformats.org/officeDocument/2006/relationships" r:id="rId11"/>
          <a:extLst>
            <a:ext uri="{FF2B5EF4-FFF2-40B4-BE49-F238E27FC236}">
              <a16:creationId xmlns:a16="http://schemas.microsoft.com/office/drawing/2014/main" id="{00000000-0008-0000-0000-00002D000000}"/>
            </a:ext>
          </a:extLst>
        </xdr:cNvPr>
        <xdr:cNvSpPr/>
      </xdr:nvSpPr>
      <xdr:spPr>
        <a:xfrm>
          <a:off x="14554200" y="36830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5. Prevención de los factores de riesgo frente al consumo de sustancias psicoactivas </a:t>
          </a:r>
        </a:p>
      </xdr:txBody>
    </xdr:sp>
    <xdr:clientData/>
  </xdr:twoCellAnchor>
  <xdr:twoCellAnchor>
    <xdr:from>
      <xdr:col>4</xdr:col>
      <xdr:colOff>155654</xdr:colOff>
      <xdr:row>7</xdr:row>
      <xdr:rowOff>393700</xdr:rowOff>
    </xdr:from>
    <xdr:to>
      <xdr:col>4</xdr:col>
      <xdr:colOff>2222500</xdr:colOff>
      <xdr:row>7</xdr:row>
      <xdr:rowOff>1816100</xdr:rowOff>
    </xdr:to>
    <xdr:sp macro="" textlink="">
      <xdr:nvSpPr>
        <xdr:cNvPr id="46" name="183 Rectángulo redondeado">
          <a:hlinkClick xmlns:r="http://schemas.openxmlformats.org/officeDocument/2006/relationships" r:id="rId14"/>
          <a:extLst>
            <a:ext uri="{FF2B5EF4-FFF2-40B4-BE49-F238E27FC236}">
              <a16:creationId xmlns:a16="http://schemas.microsoft.com/office/drawing/2014/main" id="{00000000-0008-0000-0000-00002E000000}"/>
            </a:ext>
          </a:extLst>
        </xdr:cNvPr>
        <xdr:cNvSpPr/>
      </xdr:nvSpPr>
      <xdr:spPr>
        <a:xfrm>
          <a:off x="9058354" y="61849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2. Rutas integrales de Atención en Salud que Aborden Riesgos en Salud Mental</a:t>
          </a:r>
        </a:p>
      </xdr:txBody>
    </xdr:sp>
    <xdr:clientData/>
  </xdr:twoCellAnchor>
  <xdr:twoCellAnchor>
    <xdr:from>
      <xdr:col>3</xdr:col>
      <xdr:colOff>130254</xdr:colOff>
      <xdr:row>7</xdr:row>
      <xdr:rowOff>406400</xdr:rowOff>
    </xdr:from>
    <xdr:to>
      <xdr:col>3</xdr:col>
      <xdr:colOff>2197100</xdr:colOff>
      <xdr:row>7</xdr:row>
      <xdr:rowOff>1828800</xdr:rowOff>
    </xdr:to>
    <xdr:sp macro="" textlink="">
      <xdr:nvSpPr>
        <xdr:cNvPr id="47" name="183 Rectángulo redondeado">
          <a:hlinkClick xmlns:r="http://schemas.openxmlformats.org/officeDocument/2006/relationships" r:id="rId14"/>
          <a:extLst>
            <a:ext uri="{FF2B5EF4-FFF2-40B4-BE49-F238E27FC236}">
              <a16:creationId xmlns:a16="http://schemas.microsoft.com/office/drawing/2014/main" id="{00000000-0008-0000-0000-00002F000000}"/>
            </a:ext>
          </a:extLst>
        </xdr:cNvPr>
        <xdr:cNvSpPr/>
      </xdr:nvSpPr>
      <xdr:spPr>
        <a:xfrm>
          <a:off x="6416754" y="61976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 2. Rutas integrales de Atención en Salud que Aborden Riesgos en Salud Mental</a:t>
          </a:r>
        </a:p>
      </xdr:txBody>
    </xdr:sp>
    <xdr:clientData/>
  </xdr:twoCellAnchor>
  <xdr:twoCellAnchor>
    <xdr:from>
      <xdr:col>4</xdr:col>
      <xdr:colOff>193754</xdr:colOff>
      <xdr:row>7</xdr:row>
      <xdr:rowOff>381000</xdr:rowOff>
    </xdr:from>
    <xdr:to>
      <xdr:col>4</xdr:col>
      <xdr:colOff>2260600</xdr:colOff>
      <xdr:row>7</xdr:row>
      <xdr:rowOff>1803400</xdr:rowOff>
    </xdr:to>
    <xdr:sp macro="" textlink="">
      <xdr:nvSpPr>
        <xdr:cNvPr id="49" name="183 Rectángulo redondeado">
          <a:hlinkClick xmlns:r="http://schemas.openxmlformats.org/officeDocument/2006/relationships" r:id="rId14"/>
          <a:extLst>
            <a:ext uri="{FF2B5EF4-FFF2-40B4-BE49-F238E27FC236}">
              <a16:creationId xmlns:a16="http://schemas.microsoft.com/office/drawing/2014/main" id="{00000000-0008-0000-0000-000031000000}"/>
            </a:ext>
          </a:extLst>
        </xdr:cNvPr>
        <xdr:cNvSpPr/>
      </xdr:nvSpPr>
      <xdr:spPr>
        <a:xfrm>
          <a:off x="9096454" y="61722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3. Prestación de servicios de salud basadas en la gestión del riesgo individual</a:t>
          </a:r>
        </a:p>
      </xdr:txBody>
    </xdr:sp>
    <xdr:clientData/>
  </xdr:twoCellAnchor>
  <xdr:twoCellAnchor>
    <xdr:from>
      <xdr:col>3</xdr:col>
      <xdr:colOff>231854</xdr:colOff>
      <xdr:row>9</xdr:row>
      <xdr:rowOff>393700</xdr:rowOff>
    </xdr:from>
    <xdr:to>
      <xdr:col>3</xdr:col>
      <xdr:colOff>2298700</xdr:colOff>
      <xdr:row>9</xdr:row>
      <xdr:rowOff>1816100</xdr:rowOff>
    </xdr:to>
    <xdr:sp macro="" textlink="">
      <xdr:nvSpPr>
        <xdr:cNvPr id="50" name="193 Rectángulo redondeado">
          <a:hlinkClick xmlns:r="http://schemas.openxmlformats.org/officeDocument/2006/relationships" r:id="rId15"/>
          <a:extLst>
            <a:ext uri="{FF2B5EF4-FFF2-40B4-BE49-F238E27FC236}">
              <a16:creationId xmlns:a16="http://schemas.microsoft.com/office/drawing/2014/main" id="{00000000-0008-0000-0000-000032000000}"/>
            </a:ext>
          </a:extLst>
        </xdr:cNvPr>
        <xdr:cNvSpPr/>
      </xdr:nvSpPr>
      <xdr:spPr>
        <a:xfrm>
          <a:off x="6518354" y="86233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just" rtl="0"/>
          <a:r>
            <a:rPr lang="es-CO" sz="1000" b="1" i="0" baseline="0">
              <a:solidFill>
                <a:sysClr val="windowText" lastClr="000000"/>
              </a:solidFill>
              <a:latin typeface="Arial Narrow" pitchFamily="34" charset="0"/>
              <a:ea typeface="+mn-ea"/>
              <a:cs typeface="+mn-cs"/>
            </a:rPr>
            <a:t>2. Fortalecimiento y ampliación de redes de apoyo comunitarias, sociales e institucionales para la inclusión social de personas consumidoras y sus familias.</a:t>
          </a:r>
        </a:p>
      </xdr:txBody>
    </xdr:sp>
    <xdr:clientData/>
  </xdr:twoCellAnchor>
  <xdr:twoCellAnchor>
    <xdr:from>
      <xdr:col>4</xdr:col>
      <xdr:colOff>219154</xdr:colOff>
      <xdr:row>9</xdr:row>
      <xdr:rowOff>393700</xdr:rowOff>
    </xdr:from>
    <xdr:to>
      <xdr:col>4</xdr:col>
      <xdr:colOff>2286000</xdr:colOff>
      <xdr:row>9</xdr:row>
      <xdr:rowOff>1816100</xdr:rowOff>
    </xdr:to>
    <xdr:sp macro="" textlink="">
      <xdr:nvSpPr>
        <xdr:cNvPr id="51" name="193 Rectángulo redondeado">
          <a:hlinkClick xmlns:r="http://schemas.openxmlformats.org/officeDocument/2006/relationships" r:id="rId15"/>
          <a:extLst>
            <a:ext uri="{FF2B5EF4-FFF2-40B4-BE49-F238E27FC236}">
              <a16:creationId xmlns:a16="http://schemas.microsoft.com/office/drawing/2014/main" id="{00000000-0008-0000-0000-000033000000}"/>
            </a:ext>
          </a:extLst>
        </xdr:cNvPr>
        <xdr:cNvSpPr/>
      </xdr:nvSpPr>
      <xdr:spPr>
        <a:xfrm>
          <a:off x="9121854" y="8623300"/>
          <a:ext cx="2066846" cy="1422400"/>
        </a:xfrm>
        <a:prstGeom prst="roundRect">
          <a:avLst/>
        </a:prstGeom>
        <a:solidFill>
          <a:sysClr val="window" lastClr="FFFFFF"/>
        </a:solidFill>
        <a:ln>
          <a:noFill/>
        </a:ln>
        <a:effectLst>
          <a:outerShdw blurRad="190500" dist="228600" dir="2700000" algn="ctr">
            <a:srgbClr val="000000">
              <a:alpha val="30000"/>
            </a:srgbClr>
          </a:outerShdw>
        </a:effectLst>
        <a:scene3d>
          <a:camera prst="orthographicFront">
            <a:rot lat="0" lon="0" rev="0"/>
          </a:camera>
          <a:lightRig rig="glow" dir="t">
            <a:rot lat="0" lon="0" rev="4800000"/>
          </a:lightRig>
        </a:scene3d>
        <a:sp3d prstMaterial="matte">
          <a:bevelT w="127000" h="63500"/>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indent="0" algn="ctr" rtl="0"/>
          <a:r>
            <a:rPr lang="es-CO" sz="1000" b="1" i="0" baseline="0">
              <a:solidFill>
                <a:sysClr val="windowText" lastClr="000000"/>
              </a:solidFill>
              <a:latin typeface="Arial Narrow" pitchFamily="34" charset="0"/>
              <a:ea typeface="+mn-ea"/>
              <a:cs typeface="+mn-cs"/>
            </a:rPr>
            <a:t>3. Inclusión social efectiva</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101600</xdr:colOff>
      <xdr:row>1</xdr:row>
      <xdr:rowOff>152400</xdr:rowOff>
    </xdr:from>
    <xdr:to>
      <xdr:col>1</xdr:col>
      <xdr:colOff>1346200</xdr:colOff>
      <xdr:row>8</xdr:row>
      <xdr:rowOff>38100</xdr:rowOff>
    </xdr:to>
    <xdr:sp macro="" textlink="">
      <xdr:nvSpPr>
        <xdr:cNvPr id="3" name="3 Rectángulo redondeado">
          <a:extLst>
            <a:ext uri="{FF2B5EF4-FFF2-40B4-BE49-F238E27FC236}">
              <a16:creationId xmlns:a16="http://schemas.microsoft.com/office/drawing/2014/main" id="{00000000-0008-0000-0300-000003000000}"/>
            </a:ext>
          </a:extLst>
        </xdr:cNvPr>
        <xdr:cNvSpPr/>
      </xdr:nvSpPr>
      <xdr:spPr>
        <a:xfrm>
          <a:off x="101600" y="952500"/>
          <a:ext cx="1993900" cy="1625600"/>
        </a:xfrm>
        <a:prstGeom prst="roundRect">
          <a:avLst/>
        </a:prstGeom>
        <a:solidFill>
          <a:schemeClr val="bg1"/>
        </a:solidFill>
        <a:ln>
          <a:prstDash val="dash"/>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lang="en-US" sz="1100">
              <a:solidFill>
                <a:schemeClr val="bg1">
                  <a:lumMod val="75000"/>
                </a:schemeClr>
              </a:solidFill>
            </a:rPr>
            <a:t>Insertar logo del Municipio</a:t>
          </a:r>
          <a:endParaRPr lang="en-US" sz="1100"/>
        </a:p>
      </xdr:txBody>
    </xdr:sp>
    <xdr:clientData/>
  </xdr:twoCellAnchor>
  <xdr:twoCellAnchor>
    <xdr:from>
      <xdr:col>1</xdr:col>
      <xdr:colOff>0</xdr:colOff>
      <xdr:row>64</xdr:row>
      <xdr:rowOff>0</xdr:rowOff>
    </xdr:from>
    <xdr:to>
      <xdr:col>1</xdr:col>
      <xdr:colOff>711200</xdr:colOff>
      <xdr:row>64</xdr:row>
      <xdr:rowOff>368300</xdr:rowOff>
    </xdr:to>
    <xdr:sp macro="" textlink="">
      <xdr:nvSpPr>
        <xdr:cNvPr id="29" name="28 Flecha izquierda">
          <a:hlinkClick xmlns:r="http://schemas.openxmlformats.org/officeDocument/2006/relationships" r:id="rId1"/>
          <a:extLst>
            <a:ext uri="{FF2B5EF4-FFF2-40B4-BE49-F238E27FC236}">
              <a16:creationId xmlns:a16="http://schemas.microsoft.com/office/drawing/2014/main" id="{00000000-0008-0000-0300-00001D000000}"/>
            </a:ext>
          </a:extLst>
        </xdr:cNvPr>
        <xdr:cNvSpPr/>
      </xdr:nvSpPr>
      <xdr:spPr>
        <a:xfrm>
          <a:off x="1054100" y="193675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70</xdr:row>
      <xdr:rowOff>0</xdr:rowOff>
    </xdr:from>
    <xdr:to>
      <xdr:col>1</xdr:col>
      <xdr:colOff>711200</xdr:colOff>
      <xdr:row>70</xdr:row>
      <xdr:rowOff>368300</xdr:rowOff>
    </xdr:to>
    <xdr:sp macro="" textlink="">
      <xdr:nvSpPr>
        <xdr:cNvPr id="30" name="29 Flecha izquierda">
          <a:hlinkClick xmlns:r="http://schemas.openxmlformats.org/officeDocument/2006/relationships" r:id="rId1"/>
          <a:extLst>
            <a:ext uri="{FF2B5EF4-FFF2-40B4-BE49-F238E27FC236}">
              <a16:creationId xmlns:a16="http://schemas.microsoft.com/office/drawing/2014/main" id="{00000000-0008-0000-0300-00001E000000}"/>
            </a:ext>
          </a:extLst>
        </xdr:cNvPr>
        <xdr:cNvSpPr/>
      </xdr:nvSpPr>
      <xdr:spPr>
        <a:xfrm>
          <a:off x="1054100" y="227203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106</xdr:row>
      <xdr:rowOff>0</xdr:rowOff>
    </xdr:from>
    <xdr:to>
      <xdr:col>1</xdr:col>
      <xdr:colOff>711200</xdr:colOff>
      <xdr:row>106</xdr:row>
      <xdr:rowOff>368300</xdr:rowOff>
    </xdr:to>
    <xdr:sp macro="" textlink="">
      <xdr:nvSpPr>
        <xdr:cNvPr id="31" name="30 Flecha izquierda">
          <a:hlinkClick xmlns:r="http://schemas.openxmlformats.org/officeDocument/2006/relationships" r:id="rId1"/>
          <a:extLst>
            <a:ext uri="{FF2B5EF4-FFF2-40B4-BE49-F238E27FC236}">
              <a16:creationId xmlns:a16="http://schemas.microsoft.com/office/drawing/2014/main" id="{00000000-0008-0000-0300-00001F000000}"/>
            </a:ext>
          </a:extLst>
        </xdr:cNvPr>
        <xdr:cNvSpPr/>
      </xdr:nvSpPr>
      <xdr:spPr>
        <a:xfrm>
          <a:off x="1054100" y="268986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13</xdr:row>
      <xdr:rowOff>0</xdr:rowOff>
    </xdr:from>
    <xdr:to>
      <xdr:col>1</xdr:col>
      <xdr:colOff>711200</xdr:colOff>
      <xdr:row>13</xdr:row>
      <xdr:rowOff>368300</xdr:rowOff>
    </xdr:to>
    <xdr:sp macro="" textlink="">
      <xdr:nvSpPr>
        <xdr:cNvPr id="32" name="31 Flecha izquierda">
          <a:hlinkClick xmlns:r="http://schemas.openxmlformats.org/officeDocument/2006/relationships" r:id="rId1"/>
          <a:extLst>
            <a:ext uri="{FF2B5EF4-FFF2-40B4-BE49-F238E27FC236}">
              <a16:creationId xmlns:a16="http://schemas.microsoft.com/office/drawing/2014/main" id="{00000000-0008-0000-0300-000020000000}"/>
            </a:ext>
          </a:extLst>
        </xdr:cNvPr>
        <xdr:cNvSpPr/>
      </xdr:nvSpPr>
      <xdr:spPr>
        <a:xfrm>
          <a:off x="1054100" y="52705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107</xdr:row>
      <xdr:rowOff>0</xdr:rowOff>
    </xdr:from>
    <xdr:to>
      <xdr:col>1</xdr:col>
      <xdr:colOff>711200</xdr:colOff>
      <xdr:row>107</xdr:row>
      <xdr:rowOff>368300</xdr:rowOff>
    </xdr:to>
    <xdr:sp macro="" textlink="">
      <xdr:nvSpPr>
        <xdr:cNvPr id="33" name="32 Flecha izquierda">
          <a:hlinkClick xmlns:r="http://schemas.openxmlformats.org/officeDocument/2006/relationships" r:id="rId1"/>
          <a:extLst>
            <a:ext uri="{FF2B5EF4-FFF2-40B4-BE49-F238E27FC236}">
              <a16:creationId xmlns:a16="http://schemas.microsoft.com/office/drawing/2014/main" id="{00000000-0008-0000-0300-000021000000}"/>
            </a:ext>
          </a:extLst>
        </xdr:cNvPr>
        <xdr:cNvSpPr/>
      </xdr:nvSpPr>
      <xdr:spPr>
        <a:xfrm>
          <a:off x="1054100" y="298577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108</xdr:row>
      <xdr:rowOff>0</xdr:rowOff>
    </xdr:from>
    <xdr:to>
      <xdr:col>1</xdr:col>
      <xdr:colOff>711200</xdr:colOff>
      <xdr:row>108</xdr:row>
      <xdr:rowOff>368300</xdr:rowOff>
    </xdr:to>
    <xdr:sp macro="" textlink="">
      <xdr:nvSpPr>
        <xdr:cNvPr id="34" name="33 Flecha izquierda">
          <a:hlinkClick xmlns:r="http://schemas.openxmlformats.org/officeDocument/2006/relationships" r:id="rId1"/>
          <a:extLst>
            <a:ext uri="{FF2B5EF4-FFF2-40B4-BE49-F238E27FC236}">
              <a16:creationId xmlns:a16="http://schemas.microsoft.com/office/drawing/2014/main" id="{00000000-0008-0000-0300-000022000000}"/>
            </a:ext>
          </a:extLst>
        </xdr:cNvPr>
        <xdr:cNvSpPr/>
      </xdr:nvSpPr>
      <xdr:spPr>
        <a:xfrm>
          <a:off x="1054100" y="315976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117</xdr:row>
      <xdr:rowOff>0</xdr:rowOff>
    </xdr:from>
    <xdr:to>
      <xdr:col>1</xdr:col>
      <xdr:colOff>711200</xdr:colOff>
      <xdr:row>117</xdr:row>
      <xdr:rowOff>368300</xdr:rowOff>
    </xdr:to>
    <xdr:sp macro="" textlink="">
      <xdr:nvSpPr>
        <xdr:cNvPr id="35" name="34 Flecha izquierda">
          <a:hlinkClick xmlns:r="http://schemas.openxmlformats.org/officeDocument/2006/relationships" r:id="rId1"/>
          <a:extLst>
            <a:ext uri="{FF2B5EF4-FFF2-40B4-BE49-F238E27FC236}">
              <a16:creationId xmlns:a16="http://schemas.microsoft.com/office/drawing/2014/main" id="{00000000-0008-0000-0300-000023000000}"/>
            </a:ext>
          </a:extLst>
        </xdr:cNvPr>
        <xdr:cNvSpPr/>
      </xdr:nvSpPr>
      <xdr:spPr>
        <a:xfrm>
          <a:off x="1054100" y="424180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121</xdr:row>
      <xdr:rowOff>0</xdr:rowOff>
    </xdr:from>
    <xdr:to>
      <xdr:col>1</xdr:col>
      <xdr:colOff>711200</xdr:colOff>
      <xdr:row>121</xdr:row>
      <xdr:rowOff>368300</xdr:rowOff>
    </xdr:to>
    <xdr:sp macro="" textlink="">
      <xdr:nvSpPr>
        <xdr:cNvPr id="36" name="35 Flecha izquierda">
          <a:hlinkClick xmlns:r="http://schemas.openxmlformats.org/officeDocument/2006/relationships" r:id="rId1"/>
          <a:extLst>
            <a:ext uri="{FF2B5EF4-FFF2-40B4-BE49-F238E27FC236}">
              <a16:creationId xmlns:a16="http://schemas.microsoft.com/office/drawing/2014/main" id="{00000000-0008-0000-0300-000024000000}"/>
            </a:ext>
          </a:extLst>
        </xdr:cNvPr>
        <xdr:cNvSpPr/>
      </xdr:nvSpPr>
      <xdr:spPr>
        <a:xfrm>
          <a:off x="1054100" y="499364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126</xdr:row>
      <xdr:rowOff>0</xdr:rowOff>
    </xdr:from>
    <xdr:to>
      <xdr:col>1</xdr:col>
      <xdr:colOff>711200</xdr:colOff>
      <xdr:row>126</xdr:row>
      <xdr:rowOff>368300</xdr:rowOff>
    </xdr:to>
    <xdr:sp macro="" textlink="">
      <xdr:nvSpPr>
        <xdr:cNvPr id="37" name="36 Flecha izquierda">
          <a:hlinkClick xmlns:r="http://schemas.openxmlformats.org/officeDocument/2006/relationships" r:id="rId1"/>
          <a:extLst>
            <a:ext uri="{FF2B5EF4-FFF2-40B4-BE49-F238E27FC236}">
              <a16:creationId xmlns:a16="http://schemas.microsoft.com/office/drawing/2014/main" id="{00000000-0008-0000-0300-000025000000}"/>
            </a:ext>
          </a:extLst>
        </xdr:cNvPr>
        <xdr:cNvSpPr/>
      </xdr:nvSpPr>
      <xdr:spPr>
        <a:xfrm>
          <a:off x="1054100" y="567436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175</xdr:row>
      <xdr:rowOff>0</xdr:rowOff>
    </xdr:from>
    <xdr:to>
      <xdr:col>1</xdr:col>
      <xdr:colOff>711200</xdr:colOff>
      <xdr:row>175</xdr:row>
      <xdr:rowOff>368300</xdr:rowOff>
    </xdr:to>
    <xdr:sp macro="" textlink="">
      <xdr:nvSpPr>
        <xdr:cNvPr id="38" name="37 Flecha izquierda">
          <a:hlinkClick xmlns:r="http://schemas.openxmlformats.org/officeDocument/2006/relationships" r:id="rId1"/>
          <a:extLst>
            <a:ext uri="{FF2B5EF4-FFF2-40B4-BE49-F238E27FC236}">
              <a16:creationId xmlns:a16="http://schemas.microsoft.com/office/drawing/2014/main" id="{00000000-0008-0000-0300-000026000000}"/>
            </a:ext>
          </a:extLst>
        </xdr:cNvPr>
        <xdr:cNvSpPr/>
      </xdr:nvSpPr>
      <xdr:spPr>
        <a:xfrm>
          <a:off x="1054100" y="595249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185</xdr:row>
      <xdr:rowOff>0</xdr:rowOff>
    </xdr:from>
    <xdr:to>
      <xdr:col>1</xdr:col>
      <xdr:colOff>711200</xdr:colOff>
      <xdr:row>185</xdr:row>
      <xdr:rowOff>368300</xdr:rowOff>
    </xdr:to>
    <xdr:sp macro="" textlink="">
      <xdr:nvSpPr>
        <xdr:cNvPr id="39" name="38 Flecha izquierda">
          <a:hlinkClick xmlns:r="http://schemas.openxmlformats.org/officeDocument/2006/relationships" r:id="rId1"/>
          <a:extLst>
            <a:ext uri="{FF2B5EF4-FFF2-40B4-BE49-F238E27FC236}">
              <a16:creationId xmlns:a16="http://schemas.microsoft.com/office/drawing/2014/main" id="{00000000-0008-0000-0300-000027000000}"/>
            </a:ext>
          </a:extLst>
        </xdr:cNvPr>
        <xdr:cNvSpPr/>
      </xdr:nvSpPr>
      <xdr:spPr>
        <a:xfrm>
          <a:off x="1054100" y="736473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196</xdr:row>
      <xdr:rowOff>0</xdr:rowOff>
    </xdr:from>
    <xdr:to>
      <xdr:col>1</xdr:col>
      <xdr:colOff>711200</xdr:colOff>
      <xdr:row>196</xdr:row>
      <xdr:rowOff>368300</xdr:rowOff>
    </xdr:to>
    <xdr:sp macro="" textlink="">
      <xdr:nvSpPr>
        <xdr:cNvPr id="40" name="39 Flecha izquierda">
          <a:hlinkClick xmlns:r="http://schemas.openxmlformats.org/officeDocument/2006/relationships" r:id="rId1"/>
          <a:extLst>
            <a:ext uri="{FF2B5EF4-FFF2-40B4-BE49-F238E27FC236}">
              <a16:creationId xmlns:a16="http://schemas.microsoft.com/office/drawing/2014/main" id="{00000000-0008-0000-0300-000028000000}"/>
            </a:ext>
          </a:extLst>
        </xdr:cNvPr>
        <xdr:cNvSpPr/>
      </xdr:nvSpPr>
      <xdr:spPr>
        <a:xfrm>
          <a:off x="1054100" y="764413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214</xdr:row>
      <xdr:rowOff>0</xdr:rowOff>
    </xdr:from>
    <xdr:to>
      <xdr:col>1</xdr:col>
      <xdr:colOff>711200</xdr:colOff>
      <xdr:row>214</xdr:row>
      <xdr:rowOff>368300</xdr:rowOff>
    </xdr:to>
    <xdr:sp macro="" textlink="">
      <xdr:nvSpPr>
        <xdr:cNvPr id="41" name="40 Flecha izquierda">
          <a:hlinkClick xmlns:r="http://schemas.openxmlformats.org/officeDocument/2006/relationships" r:id="rId1"/>
          <a:extLst>
            <a:ext uri="{FF2B5EF4-FFF2-40B4-BE49-F238E27FC236}">
              <a16:creationId xmlns:a16="http://schemas.microsoft.com/office/drawing/2014/main" id="{00000000-0008-0000-0300-000029000000}"/>
            </a:ext>
          </a:extLst>
        </xdr:cNvPr>
        <xdr:cNvSpPr/>
      </xdr:nvSpPr>
      <xdr:spPr>
        <a:xfrm>
          <a:off x="1054100" y="829310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221</xdr:row>
      <xdr:rowOff>0</xdr:rowOff>
    </xdr:from>
    <xdr:to>
      <xdr:col>1</xdr:col>
      <xdr:colOff>711200</xdr:colOff>
      <xdr:row>221</xdr:row>
      <xdr:rowOff>368300</xdr:rowOff>
    </xdr:to>
    <xdr:sp macro="" textlink="">
      <xdr:nvSpPr>
        <xdr:cNvPr id="42" name="41 Flecha izquierda">
          <a:hlinkClick xmlns:r="http://schemas.openxmlformats.org/officeDocument/2006/relationships" r:id="rId1"/>
          <a:extLst>
            <a:ext uri="{FF2B5EF4-FFF2-40B4-BE49-F238E27FC236}">
              <a16:creationId xmlns:a16="http://schemas.microsoft.com/office/drawing/2014/main" id="{00000000-0008-0000-0300-00002A000000}"/>
            </a:ext>
          </a:extLst>
        </xdr:cNvPr>
        <xdr:cNvSpPr/>
      </xdr:nvSpPr>
      <xdr:spPr>
        <a:xfrm>
          <a:off x="1054100" y="877697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247</xdr:row>
      <xdr:rowOff>0</xdr:rowOff>
    </xdr:from>
    <xdr:to>
      <xdr:col>1</xdr:col>
      <xdr:colOff>711200</xdr:colOff>
      <xdr:row>247</xdr:row>
      <xdr:rowOff>368300</xdr:rowOff>
    </xdr:to>
    <xdr:sp macro="" textlink="">
      <xdr:nvSpPr>
        <xdr:cNvPr id="43" name="42 Flecha izquierda">
          <a:hlinkClick xmlns:r="http://schemas.openxmlformats.org/officeDocument/2006/relationships" r:id="rId1"/>
          <a:extLst>
            <a:ext uri="{FF2B5EF4-FFF2-40B4-BE49-F238E27FC236}">
              <a16:creationId xmlns:a16="http://schemas.microsoft.com/office/drawing/2014/main" id="{00000000-0008-0000-0300-00002B000000}"/>
            </a:ext>
          </a:extLst>
        </xdr:cNvPr>
        <xdr:cNvSpPr/>
      </xdr:nvSpPr>
      <xdr:spPr>
        <a:xfrm>
          <a:off x="1054100" y="948436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251</xdr:row>
      <xdr:rowOff>0</xdr:rowOff>
    </xdr:from>
    <xdr:to>
      <xdr:col>1</xdr:col>
      <xdr:colOff>711200</xdr:colOff>
      <xdr:row>251</xdr:row>
      <xdr:rowOff>368300</xdr:rowOff>
    </xdr:to>
    <xdr:sp macro="" textlink="">
      <xdr:nvSpPr>
        <xdr:cNvPr id="44" name="43 Flecha izquierda">
          <a:hlinkClick xmlns:r="http://schemas.openxmlformats.org/officeDocument/2006/relationships" r:id="rId1"/>
          <a:extLst>
            <a:ext uri="{FF2B5EF4-FFF2-40B4-BE49-F238E27FC236}">
              <a16:creationId xmlns:a16="http://schemas.microsoft.com/office/drawing/2014/main" id="{00000000-0008-0000-0300-00002C000000}"/>
            </a:ext>
          </a:extLst>
        </xdr:cNvPr>
        <xdr:cNvSpPr/>
      </xdr:nvSpPr>
      <xdr:spPr>
        <a:xfrm>
          <a:off x="1054100" y="967867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editAs="oneCell">
    <xdr:from>
      <xdr:col>0</xdr:col>
      <xdr:colOff>92177</xdr:colOff>
      <xdr:row>1</xdr:row>
      <xdr:rowOff>61452</xdr:rowOff>
    </xdr:from>
    <xdr:to>
      <xdr:col>1</xdr:col>
      <xdr:colOff>1751371</xdr:colOff>
      <xdr:row>8</xdr:row>
      <xdr:rowOff>230443</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2177" y="245807"/>
          <a:ext cx="2703871" cy="21047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101600</xdr:colOff>
      <xdr:row>1</xdr:row>
      <xdr:rowOff>152400</xdr:rowOff>
    </xdr:from>
    <xdr:to>
      <xdr:col>1</xdr:col>
      <xdr:colOff>1346200</xdr:colOff>
      <xdr:row>8</xdr:row>
      <xdr:rowOff>38100</xdr:rowOff>
    </xdr:to>
    <xdr:sp macro="" textlink="">
      <xdr:nvSpPr>
        <xdr:cNvPr id="2" name="3 Rectángulo redondeado">
          <a:extLst>
            <a:ext uri="{FF2B5EF4-FFF2-40B4-BE49-F238E27FC236}">
              <a16:creationId xmlns:a16="http://schemas.microsoft.com/office/drawing/2014/main" id="{00000000-0008-0000-0400-000002000000}"/>
            </a:ext>
          </a:extLst>
        </xdr:cNvPr>
        <xdr:cNvSpPr/>
      </xdr:nvSpPr>
      <xdr:spPr>
        <a:xfrm>
          <a:off x="101600" y="342900"/>
          <a:ext cx="1997075" cy="1819275"/>
        </a:xfrm>
        <a:prstGeom prst="roundRect">
          <a:avLst/>
        </a:prstGeom>
        <a:solidFill>
          <a:schemeClr val="bg1"/>
        </a:solidFill>
        <a:ln>
          <a:prstDash val="dash"/>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lang="en-US" sz="1100">
              <a:solidFill>
                <a:schemeClr val="bg1">
                  <a:lumMod val="75000"/>
                </a:schemeClr>
              </a:solidFill>
            </a:rPr>
            <a:t>Insertar logo del Municipio</a:t>
          </a:r>
          <a:endParaRPr lang="en-US" sz="1100"/>
        </a:p>
      </xdr:txBody>
    </xdr:sp>
    <xdr:clientData/>
  </xdr:twoCellAnchor>
  <xdr:twoCellAnchor>
    <xdr:from>
      <xdr:col>2</xdr:col>
      <xdr:colOff>292459</xdr:colOff>
      <xdr:row>8</xdr:row>
      <xdr:rowOff>136123</xdr:rowOff>
    </xdr:from>
    <xdr:to>
      <xdr:col>2</xdr:col>
      <xdr:colOff>1001870</xdr:colOff>
      <xdr:row>9</xdr:row>
      <xdr:rowOff>239333</xdr:rowOff>
    </xdr:to>
    <xdr:sp macro="" textlink="">
      <xdr:nvSpPr>
        <xdr:cNvPr id="24" name="23 Flecha izquierda">
          <a:hlinkClick xmlns:r="http://schemas.openxmlformats.org/officeDocument/2006/relationships" r:id="rId1"/>
          <a:extLst>
            <a:ext uri="{FF2B5EF4-FFF2-40B4-BE49-F238E27FC236}">
              <a16:creationId xmlns:a16="http://schemas.microsoft.com/office/drawing/2014/main" id="{00000000-0008-0000-0400-000018000000}"/>
            </a:ext>
          </a:extLst>
        </xdr:cNvPr>
        <xdr:cNvSpPr/>
      </xdr:nvSpPr>
      <xdr:spPr>
        <a:xfrm>
          <a:off x="2573093" y="2215524"/>
          <a:ext cx="709411" cy="37152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66</xdr:row>
      <xdr:rowOff>0</xdr:rowOff>
    </xdr:from>
    <xdr:to>
      <xdr:col>1</xdr:col>
      <xdr:colOff>711200</xdr:colOff>
      <xdr:row>66</xdr:row>
      <xdr:rowOff>368300</xdr:rowOff>
    </xdr:to>
    <xdr:sp macro="" textlink="">
      <xdr:nvSpPr>
        <xdr:cNvPr id="51" name="28 Flecha izquierda">
          <a:hlinkClick xmlns:r="http://schemas.openxmlformats.org/officeDocument/2006/relationships" r:id="rId1"/>
          <a:extLst>
            <a:ext uri="{FF2B5EF4-FFF2-40B4-BE49-F238E27FC236}">
              <a16:creationId xmlns:a16="http://schemas.microsoft.com/office/drawing/2014/main" id="{00000000-0008-0000-0400-000033000000}"/>
            </a:ext>
          </a:extLst>
        </xdr:cNvPr>
        <xdr:cNvSpPr/>
      </xdr:nvSpPr>
      <xdr:spPr>
        <a:xfrm>
          <a:off x="1047750" y="5723572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72</xdr:row>
      <xdr:rowOff>0</xdr:rowOff>
    </xdr:from>
    <xdr:to>
      <xdr:col>1</xdr:col>
      <xdr:colOff>711200</xdr:colOff>
      <xdr:row>72</xdr:row>
      <xdr:rowOff>368300</xdr:rowOff>
    </xdr:to>
    <xdr:sp macro="" textlink="">
      <xdr:nvSpPr>
        <xdr:cNvPr id="52" name="29 Flecha izquierda">
          <a:hlinkClick xmlns:r="http://schemas.openxmlformats.org/officeDocument/2006/relationships" r:id="rId1"/>
          <a:extLst>
            <a:ext uri="{FF2B5EF4-FFF2-40B4-BE49-F238E27FC236}">
              <a16:creationId xmlns:a16="http://schemas.microsoft.com/office/drawing/2014/main" id="{00000000-0008-0000-0400-000034000000}"/>
            </a:ext>
          </a:extLst>
        </xdr:cNvPr>
        <xdr:cNvSpPr/>
      </xdr:nvSpPr>
      <xdr:spPr>
        <a:xfrm>
          <a:off x="1047750" y="605790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108</xdr:row>
      <xdr:rowOff>0</xdr:rowOff>
    </xdr:from>
    <xdr:to>
      <xdr:col>1</xdr:col>
      <xdr:colOff>711200</xdr:colOff>
      <xdr:row>108</xdr:row>
      <xdr:rowOff>368300</xdr:rowOff>
    </xdr:to>
    <xdr:sp macro="" textlink="">
      <xdr:nvSpPr>
        <xdr:cNvPr id="53" name="30 Flecha izquierda">
          <a:hlinkClick xmlns:r="http://schemas.openxmlformats.org/officeDocument/2006/relationships" r:id="rId1"/>
          <a:extLst>
            <a:ext uri="{FF2B5EF4-FFF2-40B4-BE49-F238E27FC236}">
              <a16:creationId xmlns:a16="http://schemas.microsoft.com/office/drawing/2014/main" id="{00000000-0008-0000-0400-000035000000}"/>
            </a:ext>
          </a:extLst>
        </xdr:cNvPr>
        <xdr:cNvSpPr/>
      </xdr:nvSpPr>
      <xdr:spPr>
        <a:xfrm>
          <a:off x="1047750" y="9854565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15</xdr:row>
      <xdr:rowOff>0</xdr:rowOff>
    </xdr:from>
    <xdr:to>
      <xdr:col>1</xdr:col>
      <xdr:colOff>711200</xdr:colOff>
      <xdr:row>15</xdr:row>
      <xdr:rowOff>368300</xdr:rowOff>
    </xdr:to>
    <xdr:sp macro="" textlink="">
      <xdr:nvSpPr>
        <xdr:cNvPr id="54" name="31 Flecha izquierda">
          <a:hlinkClick xmlns:r="http://schemas.openxmlformats.org/officeDocument/2006/relationships" r:id="rId1"/>
          <a:extLst>
            <a:ext uri="{FF2B5EF4-FFF2-40B4-BE49-F238E27FC236}">
              <a16:creationId xmlns:a16="http://schemas.microsoft.com/office/drawing/2014/main" id="{00000000-0008-0000-0400-000036000000}"/>
            </a:ext>
          </a:extLst>
        </xdr:cNvPr>
        <xdr:cNvSpPr/>
      </xdr:nvSpPr>
      <xdr:spPr>
        <a:xfrm>
          <a:off x="1047750" y="524827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109</xdr:row>
      <xdr:rowOff>0</xdr:rowOff>
    </xdr:from>
    <xdr:to>
      <xdr:col>1</xdr:col>
      <xdr:colOff>711200</xdr:colOff>
      <xdr:row>109</xdr:row>
      <xdr:rowOff>368300</xdr:rowOff>
    </xdr:to>
    <xdr:sp macro="" textlink="">
      <xdr:nvSpPr>
        <xdr:cNvPr id="55" name="32 Flecha izquierda">
          <a:hlinkClick xmlns:r="http://schemas.openxmlformats.org/officeDocument/2006/relationships" r:id="rId1"/>
          <a:extLst>
            <a:ext uri="{FF2B5EF4-FFF2-40B4-BE49-F238E27FC236}">
              <a16:creationId xmlns:a16="http://schemas.microsoft.com/office/drawing/2014/main" id="{00000000-0008-0000-0400-000037000000}"/>
            </a:ext>
          </a:extLst>
        </xdr:cNvPr>
        <xdr:cNvSpPr/>
      </xdr:nvSpPr>
      <xdr:spPr>
        <a:xfrm>
          <a:off x="1047750" y="10078402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110</xdr:row>
      <xdr:rowOff>0</xdr:rowOff>
    </xdr:from>
    <xdr:to>
      <xdr:col>1</xdr:col>
      <xdr:colOff>711200</xdr:colOff>
      <xdr:row>110</xdr:row>
      <xdr:rowOff>368300</xdr:rowOff>
    </xdr:to>
    <xdr:sp macro="" textlink="">
      <xdr:nvSpPr>
        <xdr:cNvPr id="56" name="33 Flecha izquierda">
          <a:hlinkClick xmlns:r="http://schemas.openxmlformats.org/officeDocument/2006/relationships" r:id="rId1"/>
          <a:extLst>
            <a:ext uri="{FF2B5EF4-FFF2-40B4-BE49-F238E27FC236}">
              <a16:creationId xmlns:a16="http://schemas.microsoft.com/office/drawing/2014/main" id="{00000000-0008-0000-0400-000038000000}"/>
            </a:ext>
          </a:extLst>
        </xdr:cNvPr>
        <xdr:cNvSpPr/>
      </xdr:nvSpPr>
      <xdr:spPr>
        <a:xfrm>
          <a:off x="1047750" y="1025271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119</xdr:row>
      <xdr:rowOff>0</xdr:rowOff>
    </xdr:from>
    <xdr:to>
      <xdr:col>1</xdr:col>
      <xdr:colOff>711200</xdr:colOff>
      <xdr:row>119</xdr:row>
      <xdr:rowOff>368300</xdr:rowOff>
    </xdr:to>
    <xdr:sp macro="" textlink="">
      <xdr:nvSpPr>
        <xdr:cNvPr id="57" name="34 Flecha izquierda">
          <a:hlinkClick xmlns:r="http://schemas.openxmlformats.org/officeDocument/2006/relationships" r:id="rId1"/>
          <a:extLst>
            <a:ext uri="{FF2B5EF4-FFF2-40B4-BE49-F238E27FC236}">
              <a16:creationId xmlns:a16="http://schemas.microsoft.com/office/drawing/2014/main" id="{00000000-0008-0000-0400-000039000000}"/>
            </a:ext>
          </a:extLst>
        </xdr:cNvPr>
        <xdr:cNvSpPr/>
      </xdr:nvSpPr>
      <xdr:spPr>
        <a:xfrm>
          <a:off x="1047750" y="11507152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123</xdr:row>
      <xdr:rowOff>0</xdr:rowOff>
    </xdr:from>
    <xdr:to>
      <xdr:col>1</xdr:col>
      <xdr:colOff>711200</xdr:colOff>
      <xdr:row>123</xdr:row>
      <xdr:rowOff>368300</xdr:rowOff>
    </xdr:to>
    <xdr:sp macro="" textlink="">
      <xdr:nvSpPr>
        <xdr:cNvPr id="58" name="35 Flecha izquierda">
          <a:hlinkClick xmlns:r="http://schemas.openxmlformats.org/officeDocument/2006/relationships" r:id="rId1"/>
          <a:extLst>
            <a:ext uri="{FF2B5EF4-FFF2-40B4-BE49-F238E27FC236}">
              <a16:creationId xmlns:a16="http://schemas.microsoft.com/office/drawing/2014/main" id="{00000000-0008-0000-0400-00003A000000}"/>
            </a:ext>
          </a:extLst>
        </xdr:cNvPr>
        <xdr:cNvSpPr/>
      </xdr:nvSpPr>
      <xdr:spPr>
        <a:xfrm>
          <a:off x="1047750" y="12084367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128</xdr:row>
      <xdr:rowOff>0</xdr:rowOff>
    </xdr:from>
    <xdr:to>
      <xdr:col>1</xdr:col>
      <xdr:colOff>711200</xdr:colOff>
      <xdr:row>128</xdr:row>
      <xdr:rowOff>368300</xdr:rowOff>
    </xdr:to>
    <xdr:sp macro="" textlink="">
      <xdr:nvSpPr>
        <xdr:cNvPr id="59" name="36 Flecha izquierda">
          <a:hlinkClick xmlns:r="http://schemas.openxmlformats.org/officeDocument/2006/relationships" r:id="rId1"/>
          <a:extLst>
            <a:ext uri="{FF2B5EF4-FFF2-40B4-BE49-F238E27FC236}">
              <a16:creationId xmlns:a16="http://schemas.microsoft.com/office/drawing/2014/main" id="{00000000-0008-0000-0400-00003B000000}"/>
            </a:ext>
          </a:extLst>
        </xdr:cNvPr>
        <xdr:cNvSpPr/>
      </xdr:nvSpPr>
      <xdr:spPr>
        <a:xfrm>
          <a:off x="1047750" y="12731115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177</xdr:row>
      <xdr:rowOff>0</xdr:rowOff>
    </xdr:from>
    <xdr:to>
      <xdr:col>1</xdr:col>
      <xdr:colOff>711200</xdr:colOff>
      <xdr:row>177</xdr:row>
      <xdr:rowOff>368300</xdr:rowOff>
    </xdr:to>
    <xdr:sp macro="" textlink="">
      <xdr:nvSpPr>
        <xdr:cNvPr id="60" name="37 Flecha izquierda">
          <a:hlinkClick xmlns:r="http://schemas.openxmlformats.org/officeDocument/2006/relationships" r:id="rId1"/>
          <a:extLst>
            <a:ext uri="{FF2B5EF4-FFF2-40B4-BE49-F238E27FC236}">
              <a16:creationId xmlns:a16="http://schemas.microsoft.com/office/drawing/2014/main" id="{00000000-0008-0000-0400-00003C000000}"/>
            </a:ext>
          </a:extLst>
        </xdr:cNvPr>
        <xdr:cNvSpPr/>
      </xdr:nvSpPr>
      <xdr:spPr>
        <a:xfrm>
          <a:off x="1047750" y="18889027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187</xdr:row>
      <xdr:rowOff>0</xdr:rowOff>
    </xdr:from>
    <xdr:to>
      <xdr:col>1</xdr:col>
      <xdr:colOff>711200</xdr:colOff>
      <xdr:row>187</xdr:row>
      <xdr:rowOff>368300</xdr:rowOff>
    </xdr:to>
    <xdr:sp macro="" textlink="">
      <xdr:nvSpPr>
        <xdr:cNvPr id="61" name="38 Flecha izquierda">
          <a:hlinkClick xmlns:r="http://schemas.openxmlformats.org/officeDocument/2006/relationships" r:id="rId1"/>
          <a:extLst>
            <a:ext uri="{FF2B5EF4-FFF2-40B4-BE49-F238E27FC236}">
              <a16:creationId xmlns:a16="http://schemas.microsoft.com/office/drawing/2014/main" id="{00000000-0008-0000-0400-00003D000000}"/>
            </a:ext>
          </a:extLst>
        </xdr:cNvPr>
        <xdr:cNvSpPr/>
      </xdr:nvSpPr>
      <xdr:spPr>
        <a:xfrm>
          <a:off x="1047750" y="20719732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194</xdr:row>
      <xdr:rowOff>0</xdr:rowOff>
    </xdr:from>
    <xdr:to>
      <xdr:col>1</xdr:col>
      <xdr:colOff>711200</xdr:colOff>
      <xdr:row>194</xdr:row>
      <xdr:rowOff>368300</xdr:rowOff>
    </xdr:to>
    <xdr:sp macro="" textlink="">
      <xdr:nvSpPr>
        <xdr:cNvPr id="62" name="39 Flecha izquierda">
          <a:hlinkClick xmlns:r="http://schemas.openxmlformats.org/officeDocument/2006/relationships" r:id="rId1"/>
          <a:extLst>
            <a:ext uri="{FF2B5EF4-FFF2-40B4-BE49-F238E27FC236}">
              <a16:creationId xmlns:a16="http://schemas.microsoft.com/office/drawing/2014/main" id="{00000000-0008-0000-0400-00003E000000}"/>
            </a:ext>
          </a:extLst>
        </xdr:cNvPr>
        <xdr:cNvSpPr/>
      </xdr:nvSpPr>
      <xdr:spPr>
        <a:xfrm>
          <a:off x="1047750" y="2178177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212</xdr:row>
      <xdr:rowOff>0</xdr:rowOff>
    </xdr:from>
    <xdr:to>
      <xdr:col>1</xdr:col>
      <xdr:colOff>711200</xdr:colOff>
      <xdr:row>212</xdr:row>
      <xdr:rowOff>368300</xdr:rowOff>
    </xdr:to>
    <xdr:sp macro="" textlink="">
      <xdr:nvSpPr>
        <xdr:cNvPr id="63" name="40 Flecha izquierda">
          <a:hlinkClick xmlns:r="http://schemas.openxmlformats.org/officeDocument/2006/relationships" r:id="rId1"/>
          <a:extLst>
            <a:ext uri="{FF2B5EF4-FFF2-40B4-BE49-F238E27FC236}">
              <a16:creationId xmlns:a16="http://schemas.microsoft.com/office/drawing/2014/main" id="{00000000-0008-0000-0400-00003F000000}"/>
            </a:ext>
          </a:extLst>
        </xdr:cNvPr>
        <xdr:cNvSpPr/>
      </xdr:nvSpPr>
      <xdr:spPr>
        <a:xfrm>
          <a:off x="1047750" y="24151590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219</xdr:row>
      <xdr:rowOff>0</xdr:rowOff>
    </xdr:from>
    <xdr:to>
      <xdr:col>1</xdr:col>
      <xdr:colOff>711200</xdr:colOff>
      <xdr:row>219</xdr:row>
      <xdr:rowOff>368300</xdr:rowOff>
    </xdr:to>
    <xdr:sp macro="" textlink="">
      <xdr:nvSpPr>
        <xdr:cNvPr id="64" name="41 Flecha izquierda">
          <a:hlinkClick xmlns:r="http://schemas.openxmlformats.org/officeDocument/2006/relationships" r:id="rId1"/>
          <a:extLst>
            <a:ext uri="{FF2B5EF4-FFF2-40B4-BE49-F238E27FC236}">
              <a16:creationId xmlns:a16="http://schemas.microsoft.com/office/drawing/2014/main" id="{00000000-0008-0000-0400-000040000000}"/>
            </a:ext>
          </a:extLst>
        </xdr:cNvPr>
        <xdr:cNvSpPr/>
      </xdr:nvSpPr>
      <xdr:spPr>
        <a:xfrm>
          <a:off x="1047750" y="25133617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245</xdr:row>
      <xdr:rowOff>0</xdr:rowOff>
    </xdr:from>
    <xdr:to>
      <xdr:col>1</xdr:col>
      <xdr:colOff>711200</xdr:colOff>
      <xdr:row>245</xdr:row>
      <xdr:rowOff>368300</xdr:rowOff>
    </xdr:to>
    <xdr:sp macro="" textlink="">
      <xdr:nvSpPr>
        <xdr:cNvPr id="65" name="42 Flecha izquierda">
          <a:hlinkClick xmlns:r="http://schemas.openxmlformats.org/officeDocument/2006/relationships" r:id="rId1"/>
          <a:extLst>
            <a:ext uri="{FF2B5EF4-FFF2-40B4-BE49-F238E27FC236}">
              <a16:creationId xmlns:a16="http://schemas.microsoft.com/office/drawing/2014/main" id="{00000000-0008-0000-0400-000041000000}"/>
            </a:ext>
          </a:extLst>
        </xdr:cNvPr>
        <xdr:cNvSpPr/>
      </xdr:nvSpPr>
      <xdr:spPr>
        <a:xfrm>
          <a:off x="1047750" y="285654750"/>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xdr:from>
      <xdr:col>1</xdr:col>
      <xdr:colOff>0</xdr:colOff>
      <xdr:row>249</xdr:row>
      <xdr:rowOff>0</xdr:rowOff>
    </xdr:from>
    <xdr:to>
      <xdr:col>1</xdr:col>
      <xdr:colOff>711200</xdr:colOff>
      <xdr:row>249</xdr:row>
      <xdr:rowOff>368300</xdr:rowOff>
    </xdr:to>
    <xdr:sp macro="" textlink="">
      <xdr:nvSpPr>
        <xdr:cNvPr id="66" name="43 Flecha izquierda">
          <a:hlinkClick xmlns:r="http://schemas.openxmlformats.org/officeDocument/2006/relationships" r:id="rId1"/>
          <a:extLst>
            <a:ext uri="{FF2B5EF4-FFF2-40B4-BE49-F238E27FC236}">
              <a16:creationId xmlns:a16="http://schemas.microsoft.com/office/drawing/2014/main" id="{00000000-0008-0000-0400-000042000000}"/>
            </a:ext>
          </a:extLst>
        </xdr:cNvPr>
        <xdr:cNvSpPr/>
      </xdr:nvSpPr>
      <xdr:spPr>
        <a:xfrm>
          <a:off x="1047750" y="293112825"/>
          <a:ext cx="711200" cy="368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s-CO" sz="1100"/>
            <a:t>INICIO</a:t>
          </a:r>
        </a:p>
      </xdr:txBody>
    </xdr:sp>
    <xdr:clientData/>
  </xdr:twoCellAnchor>
  <xdr:twoCellAnchor editAs="oneCell">
    <xdr:from>
      <xdr:col>0</xdr:col>
      <xdr:colOff>0</xdr:colOff>
      <xdr:row>1</xdr:row>
      <xdr:rowOff>7514</xdr:rowOff>
    </xdr:from>
    <xdr:to>
      <xdr:col>1</xdr:col>
      <xdr:colOff>1502535</xdr:colOff>
      <xdr:row>8</xdr:row>
      <xdr:rowOff>193816</xdr:rowOff>
    </xdr:to>
    <xdr:pic>
      <xdr:nvPicPr>
        <xdr:cNvPr id="20" name="Imagen 19">
          <a:extLst>
            <a:ext uri="{FF2B5EF4-FFF2-40B4-BE49-F238E27FC236}">
              <a16:creationId xmlns:a16="http://schemas.microsoft.com/office/drawing/2014/main" id="{00000000-0008-0000-0400-000014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195331"/>
          <a:ext cx="2253803" cy="210471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6" Type="http://schemas.openxmlformats.org/officeDocument/2006/relationships/hyperlink" Target="https://drive.google.com/drive/folders/1VNvas49qh4yS_iKRkwBdppki4PXXTLs4" TargetMode="External"/><Relationship Id="rId117" Type="http://schemas.openxmlformats.org/officeDocument/2006/relationships/hyperlink" Target="https://drive.google.com/drive/folders/13XHkCh5DQ0JpLhzEGvaP4IVXPkiwwRg3" TargetMode="External"/><Relationship Id="rId21" Type="http://schemas.openxmlformats.org/officeDocument/2006/relationships/hyperlink" Target="https://drive.google.com/drive/folders/1L6emiyzOJ3W-iPVO-PRGzkChXAixoVrv" TargetMode="External"/><Relationship Id="rId42" Type="http://schemas.openxmlformats.org/officeDocument/2006/relationships/hyperlink" Target="https://drive.google.com/drive/folders/13XHkCh5DQ0JpLhzEGvaP4IVXPkiwwRg3" TargetMode="External"/><Relationship Id="rId47" Type="http://schemas.openxmlformats.org/officeDocument/2006/relationships/hyperlink" Target="https://drive.google.com/drive/folders/102AlTjJwo3VuH8IDISP7Z7iXdFlzJPti" TargetMode="External"/><Relationship Id="rId63" Type="http://schemas.openxmlformats.org/officeDocument/2006/relationships/hyperlink" Target="https://drive.google.com/drive/folders/1P0U5NYViAfNX1yPRjG3RJFyjgNztu-zr" TargetMode="External"/><Relationship Id="rId68" Type="http://schemas.openxmlformats.org/officeDocument/2006/relationships/hyperlink" Target="https://drive.google.com/drive/folders/13XHkCh5DQ0JpLhzEGvaP4IVXPkiwwRg3" TargetMode="External"/><Relationship Id="rId84" Type="http://schemas.openxmlformats.org/officeDocument/2006/relationships/hyperlink" Target="https://drive.google.com/drive/folders/1Tc3Jx0XgkjEDK_wrZWPqqeX3BvJuZxVH" TargetMode="External"/><Relationship Id="rId89" Type="http://schemas.openxmlformats.org/officeDocument/2006/relationships/hyperlink" Target="https://drive.google.com/drive/folders/102AlTjJwo3VuH8IDISP7Z7iXdFlzJPti" TargetMode="External"/><Relationship Id="rId112" Type="http://schemas.openxmlformats.org/officeDocument/2006/relationships/hyperlink" Target="https://drive.google.com/drive/folders/12ESEcWGupURZichaI5SSK0ekNGC4e2Kv" TargetMode="External"/><Relationship Id="rId16" Type="http://schemas.openxmlformats.org/officeDocument/2006/relationships/hyperlink" Target="https://drive.google.com/drive/folders/1xKndQ5FPO16TjDysM75iOF6H2zT12cd5" TargetMode="External"/><Relationship Id="rId107" Type="http://schemas.openxmlformats.org/officeDocument/2006/relationships/hyperlink" Target="https://drive.google.com/drive/folders/1fDMI_73mR81iWUIhA-7QjxL2ficxq-df" TargetMode="External"/><Relationship Id="rId11" Type="http://schemas.openxmlformats.org/officeDocument/2006/relationships/hyperlink" Target="https://drive.google.com/drive/folders/1YMwaHz-xM6odxDI5lJ0cAsu5WUmaRSjv" TargetMode="External"/><Relationship Id="rId32" Type="http://schemas.openxmlformats.org/officeDocument/2006/relationships/hyperlink" Target="https://drive.google.com/drive/folders/13XHkCh5DQ0JpLhzEGvaP4IVXPkiwwRg3" TargetMode="External"/><Relationship Id="rId37" Type="http://schemas.openxmlformats.org/officeDocument/2006/relationships/hyperlink" Target="https://drive.google.com/drive/folders/13XHkCh5DQ0JpLhzEGvaP4IVXPkiwwRg3" TargetMode="External"/><Relationship Id="rId53" Type="http://schemas.openxmlformats.org/officeDocument/2006/relationships/hyperlink" Target="https://drive.google.com/drive/folders/1Rf5C5HzTtUxUqhwLIAR-cqSFdylAE27I" TargetMode="External"/><Relationship Id="rId58" Type="http://schemas.openxmlformats.org/officeDocument/2006/relationships/hyperlink" Target="https://drive.google.com/drive/folders/1Rf5C5HzTtUxUqhwLIAR-cqSFdylAE27I" TargetMode="External"/><Relationship Id="rId74" Type="http://schemas.openxmlformats.org/officeDocument/2006/relationships/hyperlink" Target="https://drive.google.com/drive/folders/1L6emiyzOJ3W-iPVO-PRGzkChXAixoVrv" TargetMode="External"/><Relationship Id="rId79" Type="http://schemas.openxmlformats.org/officeDocument/2006/relationships/hyperlink" Target="https://drive.google.com/drive/folders/13XHkCh5DQ0JpLhzEGvaP4IVXPkiwwRg3" TargetMode="External"/><Relationship Id="rId102" Type="http://schemas.openxmlformats.org/officeDocument/2006/relationships/hyperlink" Target="https://drive.google.com/drive/folders/1uj0Zeq7XCVmgMlFh__Frn8N_NKVMiQ_J" TargetMode="External"/><Relationship Id="rId5" Type="http://schemas.openxmlformats.org/officeDocument/2006/relationships/hyperlink" Target="https://drive.google.com/drive/folders/1wbyDjJUrne9xLr_3zzqhgrQZMADM0rfr" TargetMode="External"/><Relationship Id="rId90" Type="http://schemas.openxmlformats.org/officeDocument/2006/relationships/hyperlink" Target="https://drive.google.com/drive/folders/1C-APmHD-HddYhxJr7WWQHEvDIk-foE6s" TargetMode="External"/><Relationship Id="rId95" Type="http://schemas.openxmlformats.org/officeDocument/2006/relationships/hyperlink" Target="https://drive.google.com/drive/folders/102AlTjJwo3VuH8IDISP7Z7iXdFlzJPti" TargetMode="External"/><Relationship Id="rId22" Type="http://schemas.openxmlformats.org/officeDocument/2006/relationships/hyperlink" Target="https://drive.google.com/drive/folders/1MyuctDU3KFsr9QQ7mHFufHOeqrlWivmb" TargetMode="External"/><Relationship Id="rId27" Type="http://schemas.openxmlformats.org/officeDocument/2006/relationships/hyperlink" Target="https://drive.google.com/drive/folders/102AlTjJwo3VuH8IDISP7Z7iXdFlzJPti" TargetMode="External"/><Relationship Id="rId43" Type="http://schemas.openxmlformats.org/officeDocument/2006/relationships/hyperlink" Target="https://drive.google.com/drive/folders/1DQgDRwomHeXB-hXBk0kB-nQAYk5Znkrj" TargetMode="External"/><Relationship Id="rId48" Type="http://schemas.openxmlformats.org/officeDocument/2006/relationships/hyperlink" Target="https://drive.google.com/drive/folders/13XHkCh5DQ0JpLhzEGvaP4IVXPkiwwRg3" TargetMode="External"/><Relationship Id="rId64" Type="http://schemas.openxmlformats.org/officeDocument/2006/relationships/hyperlink" Target="https://drive.google.com/drive/folders/1goBnYV6bhruguCBw4kjq9a_dkAdLTyk9" TargetMode="External"/><Relationship Id="rId69" Type="http://schemas.openxmlformats.org/officeDocument/2006/relationships/hyperlink" Target="https://drive.google.com/drive/folders/1-5Rqu6uVvaWQRvb19kPqmFH88IhBV0C0" TargetMode="External"/><Relationship Id="rId113" Type="http://schemas.openxmlformats.org/officeDocument/2006/relationships/hyperlink" Target="https://drive.google.com/drive/folders/1RC2DXmrmfyOJd_bfE4DmgpW9sTtHC6Zs" TargetMode="External"/><Relationship Id="rId118" Type="http://schemas.openxmlformats.org/officeDocument/2006/relationships/hyperlink" Target="https://drive.google.com/drive/folders/1KEs2ciK4mtYm0hZnjQCz3fRIw3ioHGw3" TargetMode="External"/><Relationship Id="rId80" Type="http://schemas.openxmlformats.org/officeDocument/2006/relationships/hyperlink" Target="https://drive.google.com/drive/folders/13XHkCh5DQ0JpLhzEGvaP4IVXPkiwwRg3" TargetMode="External"/><Relationship Id="rId85" Type="http://schemas.openxmlformats.org/officeDocument/2006/relationships/hyperlink" Target="https://drive.google.com/drive/folders/1Rf5C5HzTtUxUqhwLIAR-cqSFdylAE27I" TargetMode="External"/><Relationship Id="rId12" Type="http://schemas.openxmlformats.org/officeDocument/2006/relationships/hyperlink" Target="https://drive.google.com/drive/folders/1YMwaHz-xM6odxDI5lJ0cAsu5WUmaRSjv" TargetMode="External"/><Relationship Id="rId17" Type="http://schemas.openxmlformats.org/officeDocument/2006/relationships/hyperlink" Target="https://drive.google.com/drive/folders/102AlTjJwo3VuH8IDISP7Z7iXdFlzJPti" TargetMode="External"/><Relationship Id="rId33" Type="http://schemas.openxmlformats.org/officeDocument/2006/relationships/hyperlink" Target="https://drive.google.com/drive/folders/1YMwaHz-xM6odxDI5lJ0cAsu5WUmaRSjv" TargetMode="External"/><Relationship Id="rId38" Type="http://schemas.openxmlformats.org/officeDocument/2006/relationships/hyperlink" Target="https://drive.google.com/drive/folders/17etfLklqXuDWAAfPloAa7KhrK2tYaYBQ" TargetMode="External"/><Relationship Id="rId59" Type="http://schemas.openxmlformats.org/officeDocument/2006/relationships/hyperlink" Target="https://drive.google.com/drive/folders/13XHkCh5DQ0JpLhzEGvaP4IVXPkiwwRg3" TargetMode="External"/><Relationship Id="rId103" Type="http://schemas.openxmlformats.org/officeDocument/2006/relationships/hyperlink" Target="https://drive.google.com/drive/folders/1aB-MP3QNTCgsyE0QrNbWFDuMEsxVfs5k" TargetMode="External"/><Relationship Id="rId108" Type="http://schemas.openxmlformats.org/officeDocument/2006/relationships/hyperlink" Target="https://drive.google.com/drive/folders/13XHkCh5DQ0JpLhzEGvaP4IVXPkiwwRg3" TargetMode="External"/><Relationship Id="rId54" Type="http://schemas.openxmlformats.org/officeDocument/2006/relationships/hyperlink" Target="https://drive.google.com/drive/folders/13XHkCh5DQ0JpLhzEGvaP4IVXPkiwwRg3" TargetMode="External"/><Relationship Id="rId70" Type="http://schemas.openxmlformats.org/officeDocument/2006/relationships/hyperlink" Target="https://drive.google.com/drive/folders/1wiWF6oe0qKlcLMXzHmkNftQJLZNZLuZU" TargetMode="External"/><Relationship Id="rId75" Type="http://schemas.openxmlformats.org/officeDocument/2006/relationships/hyperlink" Target="https://drive.google.com/drive/folders/13XHkCh5DQ0JpLhzEGvaP4IVXPkiwwRg3" TargetMode="External"/><Relationship Id="rId91" Type="http://schemas.openxmlformats.org/officeDocument/2006/relationships/hyperlink" Target="https://drive.google.com/drive/folders/1C-APmHD-HddYhxJr7WWQHEvDIk-foE6s" TargetMode="External"/><Relationship Id="rId96" Type="http://schemas.openxmlformats.org/officeDocument/2006/relationships/hyperlink" Target="https://drive.google.com/drive/folders/1aB-MP3QNTCgsyE0QrNbWFDuMEsxVfs5k" TargetMode="External"/><Relationship Id="rId1" Type="http://schemas.openxmlformats.org/officeDocument/2006/relationships/hyperlink" Target="https://drive.google.com/drive/folders/1mDJWUlAG1Q00PkqNSqNsctbKFpah9jZl" TargetMode="External"/><Relationship Id="rId6" Type="http://schemas.openxmlformats.org/officeDocument/2006/relationships/hyperlink" Target="https://drive.google.com/drive/folders/16APT0-Bg10qA2p3zjsiDSs_mONe4Sujv" TargetMode="External"/><Relationship Id="rId23" Type="http://schemas.openxmlformats.org/officeDocument/2006/relationships/hyperlink" Target="https://drive.google.com/drive/folders/1uHJCE-MwOONXUnR3K-tAHmRYBjlwpNhk" TargetMode="External"/><Relationship Id="rId28" Type="http://schemas.openxmlformats.org/officeDocument/2006/relationships/hyperlink" Target="https://drive.google.com/drive/folders/1VNvas49qh4yS_iKRkwBdppki4PXXTLs4" TargetMode="External"/><Relationship Id="rId49" Type="http://schemas.openxmlformats.org/officeDocument/2006/relationships/hyperlink" Target="https://drive.google.com/drive/folders/1L6emiyzOJ3W-iPVO-PRGzkChXAixoVrv" TargetMode="External"/><Relationship Id="rId114" Type="http://schemas.openxmlformats.org/officeDocument/2006/relationships/hyperlink" Target="https://drive.google.com/drive/folders/1RC2DXmrmfyOJd_bfE4DmgpW9sTtHC6Zs" TargetMode="External"/><Relationship Id="rId119" Type="http://schemas.openxmlformats.org/officeDocument/2006/relationships/hyperlink" Target="https://drive.google.com/drive/folders/1mDJWUlAG1Q00PkqNSqNsctbKFpah9jZl" TargetMode="External"/><Relationship Id="rId44" Type="http://schemas.openxmlformats.org/officeDocument/2006/relationships/hyperlink" Target="https://drive.google.com/drive/folders/11mORS709J1uOz53Yx0qjE6LppgFY2wnk" TargetMode="External"/><Relationship Id="rId60" Type="http://schemas.openxmlformats.org/officeDocument/2006/relationships/hyperlink" Target="https://drive.google.com/drive/folders/1L6emiyzOJ3W-iPVO-PRGzkChXAixoVrv" TargetMode="External"/><Relationship Id="rId65" Type="http://schemas.openxmlformats.org/officeDocument/2006/relationships/hyperlink" Target="https://drive.google.com/drive/folders/102AlTjJwo3VuH8IDISP7Z7iXdFlzJPti" TargetMode="External"/><Relationship Id="rId81" Type="http://schemas.openxmlformats.org/officeDocument/2006/relationships/hyperlink" Target="https://drive.google.com/drive/folders/1Tc3Jx0XgkjEDK_wrZWPqqeX3BvJuZxVH" TargetMode="External"/><Relationship Id="rId86" Type="http://schemas.openxmlformats.org/officeDocument/2006/relationships/hyperlink" Target="https://drive.google.com/drive/folders/102AlTjJwo3VuH8IDISP7Z7iXdFlzJPti" TargetMode="External"/><Relationship Id="rId4" Type="http://schemas.openxmlformats.org/officeDocument/2006/relationships/hyperlink" Target="https://drive.google.com/drive/folders/1mDJWUlAG1Q00PkqNSqNsctbKFpah9jZl" TargetMode="External"/><Relationship Id="rId9" Type="http://schemas.openxmlformats.org/officeDocument/2006/relationships/hyperlink" Target="https://drive.google.com/drive/folders/1YMwaHz-xM6odxDI5lJ0cAsu5WUmaRSjv" TargetMode="External"/><Relationship Id="rId13" Type="http://schemas.openxmlformats.org/officeDocument/2006/relationships/hyperlink" Target="https://drive.google.com/drive/folders/13XHkCh5DQ0JpLhzEGvaP4IVXPkiwwRg3" TargetMode="External"/><Relationship Id="rId18" Type="http://schemas.openxmlformats.org/officeDocument/2006/relationships/hyperlink" Target="https://drive.google.com/drive/folders/13XHkCh5DQ0JpLhzEGvaP4IVXPkiwwRg3" TargetMode="External"/><Relationship Id="rId39" Type="http://schemas.openxmlformats.org/officeDocument/2006/relationships/hyperlink" Target="https://drive.google.com/drive/folders/17etfLklqXuDWAAfPloAa7KhrK2tYaYBQ" TargetMode="External"/><Relationship Id="rId109" Type="http://schemas.openxmlformats.org/officeDocument/2006/relationships/hyperlink" Target="https://drive.google.com/drive/folders/13XHkCh5DQ0JpLhzEGvaP4IVXPkiwwRg3" TargetMode="External"/><Relationship Id="rId34" Type="http://schemas.openxmlformats.org/officeDocument/2006/relationships/hyperlink" Target="https://drive.google.com/drive/folders/13XHkCh5DQ0JpLhzEGvaP4IVXPkiwwRg3" TargetMode="External"/><Relationship Id="rId50" Type="http://schemas.openxmlformats.org/officeDocument/2006/relationships/hyperlink" Target="https://drive.google.com/drive/folders/13XHkCh5DQ0JpLhzEGvaP4IVXPkiwwRg3" TargetMode="External"/><Relationship Id="rId55" Type="http://schemas.openxmlformats.org/officeDocument/2006/relationships/hyperlink" Target="https://drive.google.com/drive/folders/13XHkCh5DQ0JpLhzEGvaP4IVXPkiwwRg3" TargetMode="External"/><Relationship Id="rId76" Type="http://schemas.openxmlformats.org/officeDocument/2006/relationships/hyperlink" Target="https://drive.google.com/drive/folders/13XHkCh5DQ0JpLhzEGvaP4IVXPkiwwRg3" TargetMode="External"/><Relationship Id="rId97" Type="http://schemas.openxmlformats.org/officeDocument/2006/relationships/hyperlink" Target="https://drive.google.com/drive/folders/1RC2DXmrmfyOJd_bfE4DmgpW9sTtHC6Zs" TargetMode="External"/><Relationship Id="rId104" Type="http://schemas.openxmlformats.org/officeDocument/2006/relationships/hyperlink" Target="https://drive.google.com/drive/folders/1nPjirU7SAYP3QlwRXMLF9LH0hDy_ZraO" TargetMode="External"/><Relationship Id="rId120" Type="http://schemas.openxmlformats.org/officeDocument/2006/relationships/hyperlink" Target="https://drive.google.com/drive/folders/1MUQDS6eD0SzDnIAILSH4rDiQdT-1QAP0" TargetMode="External"/><Relationship Id="rId7" Type="http://schemas.openxmlformats.org/officeDocument/2006/relationships/hyperlink" Target="https://drive.google.com/drive/folders/102AlTjJwo3VuH8IDISP7Z7iXdFlzJPti" TargetMode="External"/><Relationship Id="rId71" Type="http://schemas.openxmlformats.org/officeDocument/2006/relationships/hyperlink" Target="https://drive.google.com/drive/folders/13XHkCh5DQ0JpLhzEGvaP4IVXPkiwwRg3" TargetMode="External"/><Relationship Id="rId92" Type="http://schemas.openxmlformats.org/officeDocument/2006/relationships/hyperlink" Target="https://drive.google.com/drive/folders/13XHkCh5DQ0JpLhzEGvaP4IVXPkiwwRg3" TargetMode="External"/><Relationship Id="rId2" Type="http://schemas.openxmlformats.org/officeDocument/2006/relationships/hyperlink" Target="https://drive.google.com/drive/folders/1IfeXqCojTXepeEtkRTZ1h0gp_hEOm1ye" TargetMode="External"/><Relationship Id="rId29" Type="http://schemas.openxmlformats.org/officeDocument/2006/relationships/hyperlink" Target="https://drive.google.com/drive/folders/1MyuctDU3KFsr9QQ7mHFufHOeqrlWivmb" TargetMode="External"/><Relationship Id="rId24" Type="http://schemas.openxmlformats.org/officeDocument/2006/relationships/hyperlink" Target="https://drive.google.com/drive/folders/1L6emiyzOJ3W-iPVO-PRGzkChXAixoVrv" TargetMode="External"/><Relationship Id="rId40" Type="http://schemas.openxmlformats.org/officeDocument/2006/relationships/hyperlink" Target="https://drive.google.com/drive/folders/1fDMI_73mR81iWUIhA-7QjxL2ficxq-df" TargetMode="External"/><Relationship Id="rId45" Type="http://schemas.openxmlformats.org/officeDocument/2006/relationships/hyperlink" Target="https://drive.google.com/drive/folders/102AlTjJwo3VuH8IDISP7Z7iXdFlzJPti" TargetMode="External"/><Relationship Id="rId66" Type="http://schemas.openxmlformats.org/officeDocument/2006/relationships/hyperlink" Target="https://drive.google.com/drive/folders/1MyuctDU3KFsr9QQ7mHFufHOeqrlWivmb" TargetMode="External"/><Relationship Id="rId87" Type="http://schemas.openxmlformats.org/officeDocument/2006/relationships/hyperlink" Target="https://drive.google.com/drive/folders/102AlTjJwo3VuH8IDISP7Z7iXdFlzJPti" TargetMode="External"/><Relationship Id="rId110" Type="http://schemas.openxmlformats.org/officeDocument/2006/relationships/hyperlink" Target="https://drive.google.com/drive/folders/1nPjirU7SAYP3QlwRXMLF9LH0hDy_ZraO" TargetMode="External"/><Relationship Id="rId115" Type="http://schemas.openxmlformats.org/officeDocument/2006/relationships/hyperlink" Target="https://drive.google.com/drive/folders/1P0U5NYViAfNX1yPRjG3RJFyjgNztu-zr" TargetMode="External"/><Relationship Id="rId61" Type="http://schemas.openxmlformats.org/officeDocument/2006/relationships/hyperlink" Target="https://drive.google.com/drive/folders/13XHkCh5DQ0JpLhzEGvaP4IVXPkiwwRg3" TargetMode="External"/><Relationship Id="rId82" Type="http://schemas.openxmlformats.org/officeDocument/2006/relationships/hyperlink" Target="https://drive.google.com/drive/folders/1Rf5C5HzTtUxUqhwLIAR-cqSFdylAE27I" TargetMode="External"/><Relationship Id="rId19" Type="http://schemas.openxmlformats.org/officeDocument/2006/relationships/hyperlink" Target="https://drive.google.com/drive/folders/13XHkCh5DQ0JpLhzEGvaP4IVXPkiwwRg3" TargetMode="External"/><Relationship Id="rId14" Type="http://schemas.openxmlformats.org/officeDocument/2006/relationships/hyperlink" Target="https://drive.google.com/drive/folders/102AlTjJwo3VuH8IDISP7Z7iXdFlzJPti" TargetMode="External"/><Relationship Id="rId30" Type="http://schemas.openxmlformats.org/officeDocument/2006/relationships/hyperlink" Target="https://drive.google.com/drive/folders/13XHkCh5DQ0JpLhzEGvaP4IVXPkiwwRg3" TargetMode="External"/><Relationship Id="rId35" Type="http://schemas.openxmlformats.org/officeDocument/2006/relationships/hyperlink" Target="https://drive.google.com/drive/folders/102AlTjJwo3VuH8IDISP7Z7iXdFlzJPti" TargetMode="External"/><Relationship Id="rId56" Type="http://schemas.openxmlformats.org/officeDocument/2006/relationships/hyperlink" Target="https://drive.google.com/drive/folders/102AlTjJwo3VuH8IDISP7Z7iXdFlzJPti" TargetMode="External"/><Relationship Id="rId77" Type="http://schemas.openxmlformats.org/officeDocument/2006/relationships/hyperlink" Target="https://drive.google.com/drive/folders/13XHkCh5DQ0JpLhzEGvaP4IVXPkiwwRg3" TargetMode="External"/><Relationship Id="rId100" Type="http://schemas.openxmlformats.org/officeDocument/2006/relationships/hyperlink" Target="https://drive.google.com/drive/folders/197aMEQyKOVn3S5JGyqgtw_13XoAHaV8F" TargetMode="External"/><Relationship Id="rId105" Type="http://schemas.openxmlformats.org/officeDocument/2006/relationships/hyperlink" Target="https://drive.google.com/drive/folders/13XHkCh5DQ0JpLhzEGvaP4IVXPkiwwRg3" TargetMode="External"/><Relationship Id="rId8" Type="http://schemas.openxmlformats.org/officeDocument/2006/relationships/hyperlink" Target="https://drive.google.com/drive/folders/102AlTjJwo3VuH8IDISP7Z7iXdFlzJPti" TargetMode="External"/><Relationship Id="rId51" Type="http://schemas.openxmlformats.org/officeDocument/2006/relationships/hyperlink" Target="https://drive.google.com/drive/folders/1Rf5C5HzTtUxUqhwLIAR-cqSFdylAE27I" TargetMode="External"/><Relationship Id="rId72" Type="http://schemas.openxmlformats.org/officeDocument/2006/relationships/hyperlink" Target="https://drive.google.com/drive/folders/102AlTjJwo3VuH8IDISP7Z7iXdFlzJPti" TargetMode="External"/><Relationship Id="rId93" Type="http://schemas.openxmlformats.org/officeDocument/2006/relationships/hyperlink" Target="https://drive.google.com/drive/folders/1VNvas49qh4yS_iKRkwBdppki4PXXTLs4" TargetMode="External"/><Relationship Id="rId98" Type="http://schemas.openxmlformats.org/officeDocument/2006/relationships/hyperlink" Target="https://sivespa.site/da/userlogin" TargetMode="External"/><Relationship Id="rId121" Type="http://schemas.openxmlformats.org/officeDocument/2006/relationships/printerSettings" Target="../printerSettings/printerSettings4.bin"/><Relationship Id="rId3" Type="http://schemas.openxmlformats.org/officeDocument/2006/relationships/hyperlink" Target="https://drive.google.com/drive/folders/1mDJWUlAG1Q00PkqNSqNsctbKFpah9jZl" TargetMode="External"/><Relationship Id="rId25" Type="http://schemas.openxmlformats.org/officeDocument/2006/relationships/hyperlink" Target="https://drive.google.com/drive/folders/1VNvas49qh4yS_iKRkwBdppki4PXXTLs4" TargetMode="External"/><Relationship Id="rId46" Type="http://schemas.openxmlformats.org/officeDocument/2006/relationships/hyperlink" Target="https://drive.google.com/drive/folders/13XHkCh5DQ0JpLhzEGvaP4IVXPkiwwRg3" TargetMode="External"/><Relationship Id="rId67" Type="http://schemas.openxmlformats.org/officeDocument/2006/relationships/hyperlink" Target="https://drive.google.com/drive/folders/1RC2DXmrmfyOJd_bfE4DmgpW9sTtHC6Zs" TargetMode="External"/><Relationship Id="rId116" Type="http://schemas.openxmlformats.org/officeDocument/2006/relationships/hyperlink" Target="https://drive.google.com/drive/folders/12ESEcWGupURZichaI5SSK0ekNGC4e2Kv" TargetMode="External"/><Relationship Id="rId20" Type="http://schemas.openxmlformats.org/officeDocument/2006/relationships/hyperlink" Target="https://drive.google.com/drive/folders/13XHkCh5DQ0JpLhzEGvaP4IVXPkiwwRg3" TargetMode="External"/><Relationship Id="rId41" Type="http://schemas.openxmlformats.org/officeDocument/2006/relationships/hyperlink" Target="https://drive.google.com/drive/folders/102AlTjJwo3VuH8IDISP7Z7iXdFlzJPti" TargetMode="External"/><Relationship Id="rId62" Type="http://schemas.openxmlformats.org/officeDocument/2006/relationships/hyperlink" Target="https://drive.google.com/drive/folders/13XHkCh5DQ0JpLhzEGvaP4IVXPkiwwRg3" TargetMode="External"/><Relationship Id="rId83" Type="http://schemas.openxmlformats.org/officeDocument/2006/relationships/hyperlink" Target="https://drive.google.com/drive/folders/102AlTjJwo3VuH8IDISP7Z7iXdFlzJPti" TargetMode="External"/><Relationship Id="rId88" Type="http://schemas.openxmlformats.org/officeDocument/2006/relationships/hyperlink" Target="https://drive.google.com/drive/folders/1P0U5NYViAfNX1yPRjG3RJFyjgNztu-zr" TargetMode="External"/><Relationship Id="rId111" Type="http://schemas.openxmlformats.org/officeDocument/2006/relationships/hyperlink" Target="https://drive.google.com/drive/folders/1mDJWUlAG1Q00PkqNSqNsctbKFpah9jZl" TargetMode="External"/><Relationship Id="rId15" Type="http://schemas.openxmlformats.org/officeDocument/2006/relationships/hyperlink" Target="https://drive.google.com/drive/folders/1xKndQ5FPO16TjDysM75iOF6H2zT12cd5" TargetMode="External"/><Relationship Id="rId36" Type="http://schemas.openxmlformats.org/officeDocument/2006/relationships/hyperlink" Target="https://drive.google.com/drive/folders/1L6emiyzOJ3W-iPVO-PRGzkChXAixoVrv" TargetMode="External"/><Relationship Id="rId57" Type="http://schemas.openxmlformats.org/officeDocument/2006/relationships/hyperlink" Target="https://drive.google.com/drive/folders/13XHkCh5DQ0JpLhzEGvaP4IVXPkiwwRg3" TargetMode="External"/><Relationship Id="rId106" Type="http://schemas.openxmlformats.org/officeDocument/2006/relationships/hyperlink" Target="https://drive.google.com/drive/folders/1fDMI_73mR81iWUIhA-7QjxL2ficxq-df" TargetMode="External"/><Relationship Id="rId10" Type="http://schemas.openxmlformats.org/officeDocument/2006/relationships/hyperlink" Target="https://drive.google.com/drive/folders/102AlTjJwo3VuH8IDISP7Z7iXdFlzJPti" TargetMode="External"/><Relationship Id="rId31" Type="http://schemas.openxmlformats.org/officeDocument/2006/relationships/hyperlink" Target="https://drive.google.com/drive/folders/13XHkCh5DQ0JpLhzEGvaP4IVXPkiwwRg3" TargetMode="External"/><Relationship Id="rId52" Type="http://schemas.openxmlformats.org/officeDocument/2006/relationships/hyperlink" Target="https://drive.google.com/drive/folders/1Rf5C5HzTtUxUqhwLIAR-cqSFdylAE27I" TargetMode="External"/><Relationship Id="rId73" Type="http://schemas.openxmlformats.org/officeDocument/2006/relationships/hyperlink" Target="https://drive.google.com/drive/folders/102AlTjJwo3VuH8IDISP7Z7iXdFlzJPti" TargetMode="External"/><Relationship Id="rId78" Type="http://schemas.openxmlformats.org/officeDocument/2006/relationships/hyperlink" Target="https://drive.google.com/drive/folders/1VNvas49qh4yS_iKRkwBdppki4PXXTLs4" TargetMode="External"/><Relationship Id="rId94" Type="http://schemas.openxmlformats.org/officeDocument/2006/relationships/hyperlink" Target="https://drive.google.com/drive/folders/1VNvas49qh4yS_iKRkwBdppki4PXXTLs4" TargetMode="External"/><Relationship Id="rId99" Type="http://schemas.openxmlformats.org/officeDocument/2006/relationships/hyperlink" Target="https://drive.google.com/drive/folders/1uj0Zeq7XCVmgMlFh__Frn8N_NKVMiQ_J" TargetMode="External"/><Relationship Id="rId101" Type="http://schemas.openxmlformats.org/officeDocument/2006/relationships/hyperlink" Target="https://drive.google.com/drive/folders/1fDMI_73mR81iWUIhA-7QjxL2ficxq-df" TargetMode="External"/><Relationship Id="rId122"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G19"/>
  <sheetViews>
    <sheetView showGridLines="0" topLeftCell="A28" zoomScale="75" zoomScaleNormal="75" workbookViewId="0">
      <selection sqref="A1:G1"/>
    </sheetView>
  </sheetViews>
  <sheetFormatPr baseColWidth="10" defaultRowHeight="15" x14ac:dyDescent="0.25"/>
  <cols>
    <col min="1" max="1" width="51.85546875" customWidth="1"/>
    <col min="2" max="2" width="3.140625" customWidth="1"/>
    <col min="3" max="7" width="39.28515625" style="39" customWidth="1"/>
    <col min="8" max="15" width="5.42578125" customWidth="1"/>
    <col min="16" max="16" width="6.28515625" customWidth="1"/>
    <col min="17" max="22" width="9.140625" customWidth="1"/>
    <col min="23" max="30" width="7.42578125" customWidth="1"/>
    <col min="31" max="31" width="20.5703125" customWidth="1"/>
  </cols>
  <sheetData>
    <row r="1" spans="1:7" ht="22.5" customHeight="1" thickBot="1" x14ac:dyDescent="0.4">
      <c r="A1" s="185" t="s">
        <v>149</v>
      </c>
      <c r="B1" s="186"/>
      <c r="C1" s="186"/>
      <c r="D1" s="186"/>
      <c r="E1" s="186"/>
      <c r="F1" s="186"/>
      <c r="G1" s="187"/>
    </row>
    <row r="2" spans="1:7" ht="21" customHeight="1" thickBot="1" x14ac:dyDescent="0.3">
      <c r="A2" s="188" t="s">
        <v>148</v>
      </c>
      <c r="B2" s="189"/>
      <c r="C2" s="189"/>
      <c r="D2" s="189"/>
      <c r="E2" s="189"/>
      <c r="F2" s="189"/>
      <c r="G2" s="189"/>
    </row>
    <row r="3" spans="1:7" ht="27.75" customHeight="1" thickBot="1" x14ac:dyDescent="0.4">
      <c r="A3" s="47" t="s">
        <v>162</v>
      </c>
      <c r="B3" s="46"/>
      <c r="C3" s="190" t="s">
        <v>163</v>
      </c>
      <c r="D3" s="190"/>
      <c r="E3" s="190"/>
      <c r="F3" s="190"/>
      <c r="G3" s="191"/>
    </row>
    <row r="4" spans="1:7" ht="177" customHeight="1" x14ac:dyDescent="0.25">
      <c r="A4" s="45"/>
      <c r="B4" s="44"/>
      <c r="C4" s="43"/>
      <c r="D4" s="43"/>
      <c r="E4" s="43"/>
      <c r="F4" s="43"/>
      <c r="G4" s="43"/>
    </row>
    <row r="5" spans="1:7" x14ac:dyDescent="0.25">
      <c r="A5" s="1"/>
      <c r="B5" s="44"/>
      <c r="C5" s="43"/>
      <c r="D5" s="43"/>
      <c r="E5" s="43"/>
      <c r="F5" s="43"/>
      <c r="G5" s="43"/>
    </row>
    <row r="6" spans="1:7" ht="177" customHeight="1" x14ac:dyDescent="0.25">
      <c r="A6" s="1"/>
      <c r="B6" s="44"/>
      <c r="C6" s="43"/>
      <c r="D6" s="43"/>
      <c r="E6" s="43"/>
      <c r="F6" s="43"/>
      <c r="G6" s="43"/>
    </row>
    <row r="7" spans="1:7" x14ac:dyDescent="0.25">
      <c r="A7" s="1"/>
      <c r="B7" s="44"/>
      <c r="C7" s="43"/>
      <c r="D7" s="43"/>
      <c r="E7" s="43"/>
      <c r="F7" s="43"/>
      <c r="G7" s="43"/>
    </row>
    <row r="8" spans="1:7" ht="177" customHeight="1" x14ac:dyDescent="0.25">
      <c r="A8" s="1"/>
      <c r="B8" s="44"/>
      <c r="C8" s="43"/>
      <c r="D8" s="43"/>
      <c r="E8" s="43"/>
      <c r="F8" s="43"/>
      <c r="G8" s="43"/>
    </row>
    <row r="9" spans="1:7" x14ac:dyDescent="0.25">
      <c r="A9" s="1"/>
      <c r="B9" s="44"/>
      <c r="C9" s="43"/>
      <c r="D9" s="43"/>
      <c r="E9" s="43"/>
      <c r="F9" s="43"/>
      <c r="G9" s="43"/>
    </row>
    <row r="10" spans="1:7" ht="177" customHeight="1" x14ac:dyDescent="0.25">
      <c r="A10" s="1"/>
      <c r="B10" s="44"/>
      <c r="C10" s="43"/>
      <c r="D10" s="43"/>
      <c r="E10" s="43"/>
      <c r="F10" s="43"/>
      <c r="G10" s="43"/>
    </row>
    <row r="11" spans="1:7" x14ac:dyDescent="0.25">
      <c r="A11" s="1"/>
      <c r="B11" s="44"/>
      <c r="C11" s="43"/>
      <c r="D11" s="43"/>
      <c r="E11" s="43"/>
      <c r="F11" s="43"/>
      <c r="G11" s="43"/>
    </row>
    <row r="12" spans="1:7" ht="177" customHeight="1" x14ac:dyDescent="0.25">
      <c r="A12" s="1"/>
      <c r="B12" s="44"/>
      <c r="C12" s="43"/>
      <c r="D12" s="43"/>
      <c r="E12" s="43"/>
      <c r="F12" s="43"/>
      <c r="G12" s="43"/>
    </row>
    <row r="13" spans="1:7" x14ac:dyDescent="0.25">
      <c r="A13" s="1"/>
      <c r="B13" s="44"/>
      <c r="C13" s="43"/>
      <c r="D13" s="43"/>
      <c r="E13" s="43"/>
      <c r="F13" s="43"/>
      <c r="G13" s="43"/>
    </row>
    <row r="14" spans="1:7" ht="177" customHeight="1" x14ac:dyDescent="0.25">
      <c r="A14" s="1"/>
      <c r="B14" s="44"/>
      <c r="C14" s="43"/>
      <c r="D14" s="43"/>
      <c r="E14" s="43"/>
      <c r="F14" s="43"/>
      <c r="G14" s="43"/>
    </row>
    <row r="15" spans="1:7" ht="15.75" thickBot="1" x14ac:dyDescent="0.3">
      <c r="A15" s="1"/>
      <c r="B15" s="44"/>
      <c r="C15" s="43"/>
      <c r="D15" s="43"/>
      <c r="E15" s="43"/>
      <c r="F15" s="43"/>
      <c r="G15" s="43"/>
    </row>
    <row r="16" spans="1:7" ht="27.75" customHeight="1" thickBot="1" x14ac:dyDescent="0.4">
      <c r="A16" s="47" t="s">
        <v>164</v>
      </c>
      <c r="B16" s="46"/>
      <c r="C16" s="190"/>
      <c r="D16" s="190"/>
      <c r="E16" s="190"/>
      <c r="F16" s="190"/>
      <c r="G16" s="191"/>
    </row>
    <row r="17" spans="1:7" x14ac:dyDescent="0.25">
      <c r="A17" s="1"/>
      <c r="B17" s="44"/>
      <c r="C17" s="43"/>
      <c r="D17" s="43"/>
      <c r="E17" s="43"/>
      <c r="F17" s="43"/>
      <c r="G17" s="43"/>
    </row>
    <row r="18" spans="1:7" ht="177" customHeight="1" x14ac:dyDescent="0.25">
      <c r="A18" s="1"/>
      <c r="B18" s="44"/>
      <c r="C18" s="43"/>
      <c r="D18" s="43"/>
      <c r="E18" s="43"/>
      <c r="F18" s="43"/>
      <c r="G18" s="43"/>
    </row>
    <row r="19" spans="1:7" x14ac:dyDescent="0.25">
      <c r="A19" s="1"/>
      <c r="B19" s="44"/>
      <c r="C19" s="43"/>
      <c r="D19" s="43"/>
      <c r="E19" s="43"/>
      <c r="F19" s="43"/>
      <c r="G19" s="43"/>
    </row>
  </sheetData>
  <mergeCells count="4">
    <mergeCell ref="A1:G1"/>
    <mergeCell ref="A2:G2"/>
    <mergeCell ref="C3:G3"/>
    <mergeCell ref="C16:G16"/>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249977111117893"/>
  </sheetPr>
  <dimension ref="A1:K24"/>
  <sheetViews>
    <sheetView zoomScale="75" zoomScaleNormal="75" workbookViewId="0">
      <selection activeCell="A21" sqref="A21"/>
    </sheetView>
  </sheetViews>
  <sheetFormatPr baseColWidth="10" defaultRowHeight="15" x14ac:dyDescent="0.25"/>
  <cols>
    <col min="1" max="1" width="79.85546875" customWidth="1"/>
    <col min="2" max="2" width="152.42578125" customWidth="1"/>
    <col min="11" max="11" width="19.140625" customWidth="1"/>
  </cols>
  <sheetData>
    <row r="1" spans="1:11" ht="63" customHeight="1" x14ac:dyDescent="0.25">
      <c r="A1" s="192" t="s">
        <v>124</v>
      </c>
      <c r="B1" s="192"/>
    </row>
    <row r="2" spans="1:11" ht="42" customHeight="1" x14ac:dyDescent="0.25">
      <c r="A2" s="32" t="s">
        <v>103</v>
      </c>
      <c r="B2" s="36" t="s">
        <v>101</v>
      </c>
    </row>
    <row r="3" spans="1:11" ht="41.25" customHeight="1" x14ac:dyDescent="0.25">
      <c r="A3" s="34" t="s">
        <v>102</v>
      </c>
      <c r="B3" s="37" t="s">
        <v>406</v>
      </c>
    </row>
    <row r="4" spans="1:11" ht="237.75" customHeight="1" x14ac:dyDescent="0.25">
      <c r="A4" s="68" t="s">
        <v>405</v>
      </c>
      <c r="B4" s="37" t="s">
        <v>112</v>
      </c>
    </row>
    <row r="5" spans="1:11" ht="89.25" customHeight="1" x14ac:dyDescent="0.25">
      <c r="A5" s="68" t="s">
        <v>407</v>
      </c>
      <c r="B5" s="37" t="s">
        <v>113</v>
      </c>
    </row>
    <row r="6" spans="1:11" ht="98.25" customHeight="1" x14ac:dyDescent="0.25">
      <c r="A6" s="68" t="s">
        <v>408</v>
      </c>
      <c r="B6" s="37" t="s">
        <v>114</v>
      </c>
    </row>
    <row r="7" spans="1:11" ht="147" customHeight="1" x14ac:dyDescent="0.25">
      <c r="A7" s="34" t="s">
        <v>409</v>
      </c>
      <c r="B7" s="37" t="s">
        <v>116</v>
      </c>
      <c r="C7" s="33"/>
      <c r="D7" s="33"/>
      <c r="E7" s="33"/>
      <c r="F7" s="33"/>
      <c r="G7" s="33"/>
      <c r="H7" s="33"/>
      <c r="I7" s="33"/>
      <c r="J7" s="33"/>
      <c r="K7" s="33"/>
    </row>
    <row r="8" spans="1:11" ht="84" customHeight="1" x14ac:dyDescent="0.25">
      <c r="A8" s="34" t="s">
        <v>115</v>
      </c>
      <c r="B8" s="37" t="s">
        <v>117</v>
      </c>
    </row>
    <row r="9" spans="1:11" ht="84.75" customHeight="1" x14ac:dyDescent="0.25">
      <c r="A9" s="34" t="s">
        <v>118</v>
      </c>
      <c r="B9" s="37" t="s">
        <v>119</v>
      </c>
    </row>
    <row r="10" spans="1:11" ht="30" x14ac:dyDescent="0.25">
      <c r="A10" s="34" t="s">
        <v>104</v>
      </c>
      <c r="B10" s="37" t="s">
        <v>105</v>
      </c>
    </row>
    <row r="11" spans="1:11" ht="42" customHeight="1" x14ac:dyDescent="0.25">
      <c r="A11" s="34" t="s">
        <v>106</v>
      </c>
      <c r="B11" s="37" t="s">
        <v>107</v>
      </c>
    </row>
    <row r="12" spans="1:11" ht="60" customHeight="1" x14ac:dyDescent="0.25">
      <c r="A12" s="34" t="s">
        <v>410</v>
      </c>
      <c r="B12" s="37" t="s">
        <v>412</v>
      </c>
    </row>
    <row r="13" spans="1:11" ht="60" customHeight="1" x14ac:dyDescent="0.25">
      <c r="A13" s="34" t="s">
        <v>413</v>
      </c>
      <c r="B13" s="37" t="s">
        <v>414</v>
      </c>
    </row>
    <row r="14" spans="1:11" ht="122.25" customHeight="1" x14ac:dyDescent="0.25">
      <c r="A14" s="34" t="s">
        <v>111</v>
      </c>
      <c r="B14" s="49" t="s">
        <v>158</v>
      </c>
    </row>
    <row r="15" spans="1:11" ht="46.5" customHeight="1" x14ac:dyDescent="0.25">
      <c r="A15" s="34" t="s">
        <v>108</v>
      </c>
      <c r="B15" s="37" t="s">
        <v>159</v>
      </c>
    </row>
    <row r="16" spans="1:11" ht="26.25" customHeight="1" x14ac:dyDescent="0.25">
      <c r="A16" s="34" t="s">
        <v>110</v>
      </c>
      <c r="B16" s="38" t="s">
        <v>109</v>
      </c>
    </row>
    <row r="17" spans="1:2" ht="26.25" customHeight="1" x14ac:dyDescent="0.25">
      <c r="A17" s="34" t="s">
        <v>120</v>
      </c>
      <c r="B17" s="38" t="s">
        <v>125</v>
      </c>
    </row>
    <row r="18" spans="1:2" ht="30.75" customHeight="1" x14ac:dyDescent="0.25">
      <c r="A18" s="34" t="s">
        <v>126</v>
      </c>
      <c r="B18" s="38" t="s">
        <v>161</v>
      </c>
    </row>
    <row r="19" spans="1:2" ht="141" customHeight="1" x14ac:dyDescent="0.25">
      <c r="A19" s="34" t="s">
        <v>411</v>
      </c>
      <c r="B19" s="49" t="s">
        <v>154</v>
      </c>
    </row>
    <row r="20" spans="1:2" ht="77.25" customHeight="1" x14ac:dyDescent="0.25">
      <c r="A20" s="34" t="s">
        <v>127</v>
      </c>
      <c r="B20" s="49" t="s">
        <v>155</v>
      </c>
    </row>
    <row r="21" spans="1:2" ht="94.5" customHeight="1" x14ac:dyDescent="0.25">
      <c r="A21" s="68" t="s">
        <v>415</v>
      </c>
      <c r="B21" s="49" t="s">
        <v>156</v>
      </c>
    </row>
    <row r="22" spans="1:2" ht="70.5" customHeight="1" x14ac:dyDescent="0.25">
      <c r="A22" s="34" t="s">
        <v>121</v>
      </c>
      <c r="B22" s="49" t="s">
        <v>157</v>
      </c>
    </row>
    <row r="23" spans="1:2" ht="32.25" customHeight="1" x14ac:dyDescent="0.25">
      <c r="A23" s="34" t="s">
        <v>122</v>
      </c>
      <c r="B23" s="38" t="s">
        <v>174</v>
      </c>
    </row>
    <row r="24" spans="1:2" ht="54" customHeight="1" x14ac:dyDescent="0.25">
      <c r="A24" s="34" t="s">
        <v>123</v>
      </c>
      <c r="B24" s="38" t="s">
        <v>160</v>
      </c>
    </row>
  </sheetData>
  <mergeCells count="1">
    <mergeCell ref="A1:B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00000"/>
  </sheetPr>
  <dimension ref="A1:B30"/>
  <sheetViews>
    <sheetView zoomScale="75" zoomScaleNormal="75" workbookViewId="0">
      <selection activeCell="B8" sqref="B8"/>
    </sheetView>
  </sheetViews>
  <sheetFormatPr baseColWidth="10" defaultRowHeight="15" x14ac:dyDescent="0.25"/>
  <cols>
    <col min="1" max="1" width="33.85546875" customWidth="1"/>
    <col min="2" max="2" width="175.42578125" customWidth="1"/>
    <col min="11" max="11" width="19.140625" customWidth="1"/>
  </cols>
  <sheetData>
    <row r="1" spans="1:2" ht="54" customHeight="1" x14ac:dyDescent="0.25">
      <c r="A1" s="192" t="s">
        <v>418</v>
      </c>
      <c r="B1" s="192"/>
    </row>
    <row r="2" spans="1:2" ht="18" x14ac:dyDescent="0.25">
      <c r="A2" s="32" t="s">
        <v>417</v>
      </c>
      <c r="B2" s="36" t="s">
        <v>128</v>
      </c>
    </row>
    <row r="3" spans="1:2" ht="87" customHeight="1" x14ac:dyDescent="0.25">
      <c r="A3" s="35" t="s">
        <v>129</v>
      </c>
      <c r="B3" s="50" t="s">
        <v>178</v>
      </c>
    </row>
    <row r="4" spans="1:2" ht="92.25" customHeight="1" x14ac:dyDescent="0.25">
      <c r="A4" s="195" t="s">
        <v>130</v>
      </c>
      <c r="B4" s="50" t="s">
        <v>179</v>
      </c>
    </row>
    <row r="5" spans="1:2" ht="37.5" customHeight="1" x14ac:dyDescent="0.25">
      <c r="A5" s="195"/>
      <c r="B5" s="50" t="s">
        <v>188</v>
      </c>
    </row>
    <row r="6" spans="1:2" ht="37.5" customHeight="1" x14ac:dyDescent="0.25">
      <c r="A6" s="195"/>
      <c r="B6" s="50" t="s">
        <v>389</v>
      </c>
    </row>
    <row r="7" spans="1:2" ht="47.25" customHeight="1" x14ac:dyDescent="0.25">
      <c r="A7" s="195"/>
      <c r="B7" s="50" t="s">
        <v>390</v>
      </c>
    </row>
    <row r="8" spans="1:2" ht="57.75" customHeight="1" x14ac:dyDescent="0.25">
      <c r="A8" s="195"/>
      <c r="B8" s="50" t="s">
        <v>391</v>
      </c>
    </row>
    <row r="9" spans="1:2" ht="63.75" customHeight="1" x14ac:dyDescent="0.25">
      <c r="A9" s="195"/>
      <c r="B9" s="50" t="s">
        <v>392</v>
      </c>
    </row>
    <row r="10" spans="1:2" ht="45" customHeight="1" x14ac:dyDescent="0.25">
      <c r="A10" s="195"/>
      <c r="B10" s="50" t="s">
        <v>393</v>
      </c>
    </row>
    <row r="11" spans="1:2" ht="103.5" customHeight="1" x14ac:dyDescent="0.25">
      <c r="A11" s="195"/>
      <c r="B11" s="50" t="s">
        <v>429</v>
      </c>
    </row>
    <row r="12" spans="1:2" ht="66.75" customHeight="1" x14ac:dyDescent="0.25">
      <c r="A12" s="195"/>
      <c r="B12" s="50" t="s">
        <v>394</v>
      </c>
    </row>
    <row r="13" spans="1:2" ht="46.5" customHeight="1" x14ac:dyDescent="0.25">
      <c r="A13" s="195"/>
      <c r="B13" s="50" t="s">
        <v>395</v>
      </c>
    </row>
    <row r="14" spans="1:2" ht="51" x14ac:dyDescent="0.25">
      <c r="A14" s="195"/>
      <c r="B14" s="50" t="s">
        <v>396</v>
      </c>
    </row>
    <row r="15" spans="1:2" ht="52.5" customHeight="1" x14ac:dyDescent="0.25">
      <c r="A15" s="196" t="s">
        <v>173</v>
      </c>
      <c r="B15" s="50" t="s">
        <v>177</v>
      </c>
    </row>
    <row r="16" spans="1:2" ht="51" customHeight="1" x14ac:dyDescent="0.25">
      <c r="A16" s="197"/>
      <c r="B16" s="50" t="s">
        <v>176</v>
      </c>
    </row>
    <row r="17" spans="1:2" ht="42" customHeight="1" x14ac:dyDescent="0.25">
      <c r="A17" s="197"/>
      <c r="B17" s="50" t="s">
        <v>180</v>
      </c>
    </row>
    <row r="18" spans="1:2" ht="33.75" customHeight="1" x14ac:dyDescent="0.25">
      <c r="A18" s="197"/>
      <c r="B18" s="50" t="s">
        <v>181</v>
      </c>
    </row>
    <row r="19" spans="1:2" ht="33.75" customHeight="1" x14ac:dyDescent="0.25">
      <c r="A19" s="197"/>
      <c r="B19" s="50" t="s">
        <v>182</v>
      </c>
    </row>
    <row r="20" spans="1:2" ht="33.75" customHeight="1" x14ac:dyDescent="0.25">
      <c r="A20" s="197"/>
      <c r="B20" s="50" t="s">
        <v>183</v>
      </c>
    </row>
    <row r="21" spans="1:2" ht="33.75" customHeight="1" x14ac:dyDescent="0.25">
      <c r="A21" s="197"/>
      <c r="B21" s="50" t="s">
        <v>184</v>
      </c>
    </row>
    <row r="22" spans="1:2" ht="138.75" customHeight="1" x14ac:dyDescent="0.25">
      <c r="A22" s="197"/>
      <c r="B22" s="50" t="s">
        <v>186</v>
      </c>
    </row>
    <row r="23" spans="1:2" ht="70.5" customHeight="1" x14ac:dyDescent="0.25">
      <c r="A23" s="198"/>
      <c r="B23" s="50" t="s">
        <v>175</v>
      </c>
    </row>
    <row r="26" spans="1:2" ht="25.5" customHeight="1" thickBot="1" x14ac:dyDescent="0.3">
      <c r="A26" s="192" t="s">
        <v>131</v>
      </c>
      <c r="B26" s="192"/>
    </row>
    <row r="27" spans="1:2" ht="45" customHeight="1" thickTop="1" thickBot="1" x14ac:dyDescent="0.3">
      <c r="A27" s="193" t="s">
        <v>136</v>
      </c>
      <c r="B27" s="194"/>
    </row>
    <row r="28" spans="1:2" ht="41.25" customHeight="1" thickTop="1" thickBot="1" x14ac:dyDescent="0.3">
      <c r="A28" s="193" t="s">
        <v>134</v>
      </c>
      <c r="B28" s="194"/>
    </row>
    <row r="29" spans="1:2" ht="29.25" customHeight="1" thickTop="1" thickBot="1" x14ac:dyDescent="0.3">
      <c r="A29" s="193" t="s">
        <v>135</v>
      </c>
      <c r="B29" s="194"/>
    </row>
    <row r="30" spans="1:2" ht="36" customHeight="1" thickTop="1" x14ac:dyDescent="0.25">
      <c r="A30" s="193" t="s">
        <v>132</v>
      </c>
      <c r="B30" s="194"/>
    </row>
  </sheetData>
  <mergeCells count="8">
    <mergeCell ref="A28:B28"/>
    <mergeCell ref="A29:B29"/>
    <mergeCell ref="A30:B30"/>
    <mergeCell ref="A1:B1"/>
    <mergeCell ref="A4:A14"/>
    <mergeCell ref="A15:A23"/>
    <mergeCell ref="A26:B26"/>
    <mergeCell ref="A27:B2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0">
    <tabColor rgb="FF3DEA14"/>
  </sheetPr>
  <dimension ref="A1:AN254"/>
  <sheetViews>
    <sheetView showGridLines="0" tabSelected="1" zoomScale="55" zoomScaleNormal="55" workbookViewId="0">
      <pane xSplit="3" ySplit="13" topLeftCell="D219" activePane="bottomRight" state="frozen"/>
      <selection pane="topRight" activeCell="D1" sqref="D1"/>
      <selection pane="bottomLeft" activeCell="A14" sqref="A14"/>
      <selection pane="bottomRight" activeCell="J128" sqref="J128:K128"/>
    </sheetView>
  </sheetViews>
  <sheetFormatPr baseColWidth="10" defaultRowHeight="21" x14ac:dyDescent="0.25"/>
  <cols>
    <col min="1" max="1" width="15.7109375" customWidth="1"/>
    <col min="2" max="2" width="29" style="57" customWidth="1"/>
    <col min="3" max="3" width="45.5703125" style="57" customWidth="1"/>
    <col min="4" max="4" width="43" style="60" customWidth="1"/>
    <col min="5" max="5" width="42" style="40" customWidth="1"/>
    <col min="6" max="6" width="38.85546875" style="40" customWidth="1"/>
    <col min="7" max="7" width="13.28515625" style="25" customWidth="1"/>
    <col min="8" max="8" width="34.28515625" style="4" customWidth="1"/>
    <col min="9" max="9" width="27.140625" customWidth="1"/>
    <col min="10" max="11" width="14.42578125" style="7" customWidth="1"/>
    <col min="12" max="13" width="6.42578125" customWidth="1"/>
    <col min="14" max="22" width="5.42578125" customWidth="1"/>
    <col min="23" max="23" width="6.28515625" customWidth="1"/>
    <col min="24" max="29" width="9.140625" customWidth="1"/>
    <col min="30" max="38" width="7.42578125" customWidth="1"/>
    <col min="39" max="39" width="20.5703125" customWidth="1"/>
    <col min="40" max="40" width="19.42578125" customWidth="1"/>
  </cols>
  <sheetData>
    <row r="1" spans="1:40" ht="15" customHeight="1" x14ac:dyDescent="0.25">
      <c r="T1" s="167"/>
    </row>
    <row r="2" spans="1:40" x14ac:dyDescent="0.25">
      <c r="A2" s="264"/>
      <c r="B2" s="264"/>
    </row>
    <row r="3" spans="1:40" ht="28.5" customHeight="1" x14ac:dyDescent="0.25">
      <c r="A3" s="264"/>
      <c r="B3" s="264"/>
      <c r="D3" s="265" t="s">
        <v>62</v>
      </c>
      <c r="E3" s="266"/>
      <c r="F3" s="266"/>
      <c r="G3" s="266"/>
      <c r="H3" s="266"/>
      <c r="I3" s="266"/>
      <c r="J3" s="266"/>
      <c r="K3" s="266"/>
      <c r="L3" s="266"/>
      <c r="M3" s="266"/>
      <c r="N3" s="266"/>
      <c r="O3" s="266"/>
      <c r="P3" s="266"/>
      <c r="Q3" s="266"/>
      <c r="R3" s="266"/>
      <c r="S3" s="266"/>
      <c r="T3" s="266"/>
      <c r="U3" s="266"/>
      <c r="V3" s="266"/>
      <c r="W3" s="267"/>
    </row>
    <row r="4" spans="1:40" ht="18.75" x14ac:dyDescent="0.3">
      <c r="A4" s="264"/>
      <c r="B4" s="264"/>
      <c r="G4" s="27"/>
      <c r="H4" s="15"/>
    </row>
    <row r="5" spans="1:40" ht="21" customHeight="1" x14ac:dyDescent="0.25">
      <c r="A5" s="264"/>
      <c r="B5" s="264"/>
      <c r="D5" s="74" t="s">
        <v>17</v>
      </c>
      <c r="E5" s="269" t="s">
        <v>92</v>
      </c>
      <c r="F5" s="270"/>
      <c r="G5" s="270"/>
      <c r="H5" s="270"/>
      <c r="I5" s="270"/>
      <c r="J5" s="270"/>
      <c r="K5" s="270"/>
      <c r="L5" s="270"/>
      <c r="M5" s="270"/>
      <c r="N5" s="270"/>
      <c r="O5" s="270"/>
      <c r="P5" s="270"/>
      <c r="Q5" s="270"/>
      <c r="R5" s="270"/>
      <c r="S5" s="270"/>
      <c r="T5" s="270"/>
      <c r="U5" s="270"/>
      <c r="V5" s="270"/>
      <c r="W5" s="271"/>
    </row>
    <row r="6" spans="1:40" ht="23.25" x14ac:dyDescent="0.3">
      <c r="A6" s="264"/>
      <c r="B6" s="264"/>
      <c r="D6" s="75"/>
      <c r="E6" s="41"/>
      <c r="F6" s="41"/>
      <c r="G6" s="27"/>
      <c r="H6" s="15"/>
    </row>
    <row r="7" spans="1:40" ht="21" customHeight="1" x14ac:dyDescent="0.25">
      <c r="A7" s="264"/>
      <c r="B7" s="264"/>
      <c r="D7" s="74" t="s">
        <v>18</v>
      </c>
      <c r="E7" s="269" t="s">
        <v>567</v>
      </c>
      <c r="F7" s="270"/>
      <c r="G7" s="270"/>
      <c r="H7" s="270"/>
      <c r="I7" s="270"/>
      <c r="J7" s="270"/>
      <c r="K7" s="270"/>
      <c r="L7" s="270"/>
      <c r="M7" s="270"/>
      <c r="N7" s="270"/>
      <c r="O7" s="270"/>
      <c r="P7" s="270"/>
      <c r="Q7" s="270"/>
      <c r="R7" s="270"/>
      <c r="S7" s="270"/>
      <c r="T7" s="270"/>
      <c r="U7" s="270"/>
      <c r="V7" s="270"/>
      <c r="W7" s="271"/>
    </row>
    <row r="8" spans="1:40" ht="18.75" x14ac:dyDescent="0.3">
      <c r="A8" s="264"/>
      <c r="B8" s="264"/>
      <c r="D8" s="57"/>
      <c r="E8" s="39"/>
      <c r="F8" s="39"/>
      <c r="H8" s="15"/>
    </row>
    <row r="9" spans="1:40" ht="21" customHeight="1" x14ac:dyDescent="0.25">
      <c r="A9" s="264"/>
      <c r="B9" s="264"/>
      <c r="D9" s="76" t="s">
        <v>133</v>
      </c>
      <c r="E9" s="272">
        <v>2025</v>
      </c>
      <c r="F9" s="273"/>
      <c r="G9" s="273"/>
      <c r="H9" s="273"/>
      <c r="I9" s="273"/>
      <c r="J9" s="273"/>
      <c r="K9" s="273"/>
      <c r="L9" s="273"/>
      <c r="M9" s="273"/>
      <c r="N9" s="273"/>
      <c r="O9" s="273"/>
      <c r="P9" s="273"/>
      <c r="Q9" s="273"/>
      <c r="R9" s="273"/>
      <c r="S9" s="273"/>
      <c r="T9" s="273"/>
      <c r="U9" s="273"/>
      <c r="V9" s="273"/>
      <c r="W9" s="274"/>
    </row>
    <row r="12" spans="1:40" s="2" customFormat="1" ht="87.75" customHeight="1" x14ac:dyDescent="0.25">
      <c r="A12" s="256" t="s">
        <v>50</v>
      </c>
      <c r="B12" s="268" t="s">
        <v>51</v>
      </c>
      <c r="C12" s="268" t="s">
        <v>12</v>
      </c>
      <c r="D12" s="268" t="s">
        <v>0</v>
      </c>
      <c r="E12" s="256" t="s">
        <v>187</v>
      </c>
      <c r="F12" s="256" t="s">
        <v>240</v>
      </c>
      <c r="G12" s="64" t="s">
        <v>13</v>
      </c>
      <c r="H12" s="256" t="s">
        <v>98</v>
      </c>
      <c r="I12" s="256" t="s">
        <v>14</v>
      </c>
      <c r="J12" s="256" t="s">
        <v>61</v>
      </c>
      <c r="K12" s="256"/>
      <c r="L12" s="256" t="s">
        <v>71</v>
      </c>
      <c r="M12" s="256"/>
      <c r="N12" s="256"/>
      <c r="O12" s="256" t="s">
        <v>72</v>
      </c>
      <c r="P12" s="256"/>
      <c r="Q12" s="256"/>
      <c r="R12" s="256"/>
      <c r="S12" s="256"/>
      <c r="T12" s="256"/>
      <c r="U12" s="256" t="s">
        <v>73</v>
      </c>
      <c r="V12" s="256"/>
      <c r="W12" s="256"/>
      <c r="X12" s="256" t="s">
        <v>11</v>
      </c>
      <c r="Y12" s="256"/>
      <c r="Z12" s="256"/>
      <c r="AA12" s="256"/>
      <c r="AB12" s="256"/>
      <c r="AC12" s="256"/>
      <c r="AD12" s="256" t="s">
        <v>15</v>
      </c>
      <c r="AE12" s="256"/>
      <c r="AF12" s="256"/>
      <c r="AG12" s="256"/>
      <c r="AH12" s="256"/>
      <c r="AI12" s="256" t="s">
        <v>16</v>
      </c>
      <c r="AJ12" s="256"/>
      <c r="AK12" s="256"/>
      <c r="AL12" s="256"/>
      <c r="AM12" s="22" t="s">
        <v>74</v>
      </c>
      <c r="AN12" s="22" t="s">
        <v>945</v>
      </c>
    </row>
    <row r="13" spans="1:40" s="17" customFormat="1" ht="99.75" customHeight="1" x14ac:dyDescent="0.25">
      <c r="A13" s="256"/>
      <c r="B13" s="268"/>
      <c r="C13" s="268"/>
      <c r="D13" s="268"/>
      <c r="E13" s="256"/>
      <c r="F13" s="256"/>
      <c r="G13" s="23" t="s">
        <v>60</v>
      </c>
      <c r="H13" s="256"/>
      <c r="I13" s="256"/>
      <c r="J13" s="23" t="s">
        <v>93</v>
      </c>
      <c r="K13" s="23" t="s">
        <v>94</v>
      </c>
      <c r="L13" s="30" t="s">
        <v>75</v>
      </c>
      <c r="M13" s="30" t="s">
        <v>76</v>
      </c>
      <c r="N13" s="30" t="s">
        <v>77</v>
      </c>
      <c r="O13" s="31" t="s">
        <v>78</v>
      </c>
      <c r="P13" s="31" t="s">
        <v>79</v>
      </c>
      <c r="Q13" s="31" t="s">
        <v>80</v>
      </c>
      <c r="R13" s="31" t="s">
        <v>81</v>
      </c>
      <c r="S13" s="31" t="s">
        <v>82</v>
      </c>
      <c r="T13" s="31" t="s">
        <v>221</v>
      </c>
      <c r="U13" s="23" t="s">
        <v>83</v>
      </c>
      <c r="V13" s="23" t="s">
        <v>84</v>
      </c>
      <c r="W13" s="23" t="s">
        <v>85</v>
      </c>
      <c r="X13" s="30" t="s">
        <v>86</v>
      </c>
      <c r="Y13" s="30" t="s">
        <v>87</v>
      </c>
      <c r="Z13" s="30" t="s">
        <v>88</v>
      </c>
      <c r="AA13" s="30" t="s">
        <v>89</v>
      </c>
      <c r="AB13" s="30" t="s">
        <v>90</v>
      </c>
      <c r="AC13" s="30" t="s">
        <v>91</v>
      </c>
      <c r="AD13" s="31" t="s">
        <v>444</v>
      </c>
      <c r="AE13" s="31" t="s">
        <v>445</v>
      </c>
      <c r="AF13" s="31" t="s">
        <v>446</v>
      </c>
      <c r="AG13" s="31" t="s">
        <v>447</v>
      </c>
      <c r="AH13" s="23" t="s">
        <v>189</v>
      </c>
      <c r="AI13" s="23" t="s">
        <v>448</v>
      </c>
      <c r="AJ13" s="23" t="s">
        <v>449</v>
      </c>
      <c r="AK13" s="23" t="s">
        <v>464</v>
      </c>
      <c r="AL13" s="23" t="s">
        <v>189</v>
      </c>
      <c r="AM13" s="24"/>
      <c r="AN13" s="177"/>
    </row>
    <row r="14" spans="1:40" s="5" customFormat="1" ht="59.25" customHeight="1" x14ac:dyDescent="0.25">
      <c r="A14" s="257" t="s">
        <v>400</v>
      </c>
      <c r="B14" s="245" t="s">
        <v>228</v>
      </c>
      <c r="C14" s="248" t="s">
        <v>19</v>
      </c>
      <c r="D14" s="9" t="s">
        <v>238</v>
      </c>
      <c r="E14" s="9" t="s">
        <v>439</v>
      </c>
      <c r="F14" s="9" t="s">
        <v>441</v>
      </c>
      <c r="G14" s="170">
        <v>1</v>
      </c>
      <c r="H14" s="9" t="s">
        <v>938</v>
      </c>
      <c r="I14" s="9" t="s">
        <v>442</v>
      </c>
      <c r="J14" s="161">
        <v>44621</v>
      </c>
      <c r="K14" s="161">
        <v>45075</v>
      </c>
      <c r="L14" s="84" t="s">
        <v>443</v>
      </c>
      <c r="M14" s="84" t="s">
        <v>443</v>
      </c>
      <c r="N14" s="84" t="s">
        <v>443</v>
      </c>
      <c r="O14" s="85" t="s">
        <v>443</v>
      </c>
      <c r="P14" s="85" t="s">
        <v>443</v>
      </c>
      <c r="Q14" s="85" t="s">
        <v>443</v>
      </c>
      <c r="R14" s="85" t="s">
        <v>443</v>
      </c>
      <c r="S14" s="85" t="s">
        <v>443</v>
      </c>
      <c r="T14" s="85" t="s">
        <v>443</v>
      </c>
      <c r="U14" s="83" t="s">
        <v>443</v>
      </c>
      <c r="V14" s="83" t="s">
        <v>443</v>
      </c>
      <c r="W14" s="83" t="s">
        <v>443</v>
      </c>
      <c r="X14" s="84" t="s">
        <v>443</v>
      </c>
      <c r="Y14" s="84" t="s">
        <v>443</v>
      </c>
      <c r="Z14" s="84" t="s">
        <v>443</v>
      </c>
      <c r="AA14" s="84" t="s">
        <v>443</v>
      </c>
      <c r="AB14" s="84" t="s">
        <v>443</v>
      </c>
      <c r="AC14" s="84" t="s">
        <v>443</v>
      </c>
      <c r="AD14" s="85" t="s">
        <v>443</v>
      </c>
      <c r="AE14" s="85" t="s">
        <v>443</v>
      </c>
      <c r="AF14" s="85" t="s">
        <v>443</v>
      </c>
      <c r="AG14" s="85" t="s">
        <v>443</v>
      </c>
      <c r="AH14" s="85"/>
      <c r="AI14" s="86" t="s">
        <v>443</v>
      </c>
      <c r="AJ14" s="86" t="s">
        <v>443</v>
      </c>
      <c r="AK14" s="92"/>
      <c r="AL14" s="92"/>
      <c r="AM14" s="48" t="s">
        <v>450</v>
      </c>
      <c r="AN14" s="178" t="s">
        <v>946</v>
      </c>
    </row>
    <row r="15" spans="1:40" s="5" customFormat="1" ht="67.5" customHeight="1" x14ac:dyDescent="0.25">
      <c r="A15" s="257"/>
      <c r="B15" s="245"/>
      <c r="C15" s="248"/>
      <c r="D15" s="135" t="s">
        <v>198</v>
      </c>
      <c r="E15" s="9" t="s">
        <v>361</v>
      </c>
      <c r="F15" s="9" t="s">
        <v>451</v>
      </c>
      <c r="G15" s="28">
        <v>1</v>
      </c>
      <c r="H15" s="9" t="s">
        <v>99</v>
      </c>
      <c r="I15" s="48" t="s">
        <v>452</v>
      </c>
      <c r="J15" s="161">
        <v>44621</v>
      </c>
      <c r="K15" s="161">
        <v>45075</v>
      </c>
      <c r="L15" s="84" t="s">
        <v>443</v>
      </c>
      <c r="M15" s="84" t="s">
        <v>443</v>
      </c>
      <c r="N15" s="84" t="s">
        <v>443</v>
      </c>
      <c r="O15" s="85" t="s">
        <v>443</v>
      </c>
      <c r="P15" s="85" t="s">
        <v>443</v>
      </c>
      <c r="Q15" s="85" t="s">
        <v>443</v>
      </c>
      <c r="R15" s="85" t="s">
        <v>443</v>
      </c>
      <c r="S15" s="85" t="s">
        <v>443</v>
      </c>
      <c r="T15" s="85" t="s">
        <v>443</v>
      </c>
      <c r="U15" s="83" t="s">
        <v>443</v>
      </c>
      <c r="V15" s="83" t="s">
        <v>443</v>
      </c>
      <c r="W15" s="83" t="s">
        <v>443</v>
      </c>
      <c r="X15" s="84" t="s">
        <v>443</v>
      </c>
      <c r="Y15" s="84" t="s">
        <v>443</v>
      </c>
      <c r="Z15" s="84" t="s">
        <v>443</v>
      </c>
      <c r="AA15" s="84" t="s">
        <v>443</v>
      </c>
      <c r="AB15" s="84" t="s">
        <v>443</v>
      </c>
      <c r="AC15" s="84" t="s">
        <v>443</v>
      </c>
      <c r="AD15" s="85" t="s">
        <v>443</v>
      </c>
      <c r="AE15" s="85" t="s">
        <v>443</v>
      </c>
      <c r="AF15" s="85" t="s">
        <v>443</v>
      </c>
      <c r="AG15" s="85" t="s">
        <v>443</v>
      </c>
      <c r="AH15" s="85"/>
      <c r="AI15" s="86" t="s">
        <v>443</v>
      </c>
      <c r="AJ15" s="86" t="s">
        <v>443</v>
      </c>
      <c r="AK15" s="92"/>
      <c r="AL15" s="92"/>
      <c r="AM15" s="48" t="s">
        <v>453</v>
      </c>
      <c r="AN15" s="178" t="s">
        <v>944</v>
      </c>
    </row>
    <row r="16" spans="1:40" s="5" customFormat="1" ht="98.25" customHeight="1" x14ac:dyDescent="0.25">
      <c r="A16" s="257"/>
      <c r="B16" s="245"/>
      <c r="C16" s="248"/>
      <c r="D16" s="9" t="s">
        <v>199</v>
      </c>
      <c r="E16" s="9" t="s">
        <v>454</v>
      </c>
      <c r="F16" s="9" t="s">
        <v>455</v>
      </c>
      <c r="G16" s="28">
        <v>4</v>
      </c>
      <c r="H16" s="48" t="s">
        <v>456</v>
      </c>
      <c r="I16" s="48" t="s">
        <v>457</v>
      </c>
      <c r="J16" s="161">
        <v>45659</v>
      </c>
      <c r="K16" s="161">
        <v>46022</v>
      </c>
      <c r="L16" s="84" t="s">
        <v>443</v>
      </c>
      <c r="M16" s="84" t="s">
        <v>443</v>
      </c>
      <c r="N16" s="84" t="s">
        <v>443</v>
      </c>
      <c r="O16" s="85" t="s">
        <v>443</v>
      </c>
      <c r="P16" s="85" t="s">
        <v>443</v>
      </c>
      <c r="Q16" s="85" t="s">
        <v>443</v>
      </c>
      <c r="R16" s="85" t="s">
        <v>443</v>
      </c>
      <c r="S16" s="85" t="s">
        <v>443</v>
      </c>
      <c r="T16" s="85" t="s">
        <v>443</v>
      </c>
      <c r="U16" s="83" t="s">
        <v>443</v>
      </c>
      <c r="V16" s="83" t="s">
        <v>443</v>
      </c>
      <c r="W16" s="83" t="s">
        <v>443</v>
      </c>
      <c r="X16" s="84" t="s">
        <v>443</v>
      </c>
      <c r="Y16" s="84" t="s">
        <v>443</v>
      </c>
      <c r="Z16" s="84" t="s">
        <v>443</v>
      </c>
      <c r="AA16" s="84" t="s">
        <v>443</v>
      </c>
      <c r="AB16" s="84" t="s">
        <v>443</v>
      </c>
      <c r="AC16" s="84" t="s">
        <v>443</v>
      </c>
      <c r="AD16" s="85" t="s">
        <v>443</v>
      </c>
      <c r="AE16" s="85" t="s">
        <v>443</v>
      </c>
      <c r="AF16" s="85" t="s">
        <v>443</v>
      </c>
      <c r="AG16" s="85" t="s">
        <v>443</v>
      </c>
      <c r="AH16" s="85"/>
      <c r="AI16" s="86" t="s">
        <v>443</v>
      </c>
      <c r="AJ16" s="86" t="s">
        <v>443</v>
      </c>
      <c r="AK16" s="92"/>
      <c r="AL16" s="92"/>
      <c r="AM16" s="48" t="s">
        <v>453</v>
      </c>
      <c r="AN16" s="178" t="s">
        <v>947</v>
      </c>
    </row>
    <row r="17" spans="1:40" s="5" customFormat="1" ht="59.25" customHeight="1" x14ac:dyDescent="0.25">
      <c r="A17" s="257"/>
      <c r="B17" s="245"/>
      <c r="C17" s="248"/>
      <c r="D17" s="9" t="s">
        <v>213</v>
      </c>
      <c r="E17" s="9" t="s">
        <v>458</v>
      </c>
      <c r="F17" s="9" t="s">
        <v>459</v>
      </c>
      <c r="G17" s="28">
        <v>1</v>
      </c>
      <c r="H17" s="48" t="s">
        <v>99</v>
      </c>
      <c r="I17" s="48" t="s">
        <v>452</v>
      </c>
      <c r="J17" s="161">
        <v>44621</v>
      </c>
      <c r="K17" s="161">
        <v>45075</v>
      </c>
      <c r="L17" s="84" t="s">
        <v>443</v>
      </c>
      <c r="M17" s="84" t="s">
        <v>443</v>
      </c>
      <c r="N17" s="84" t="s">
        <v>443</v>
      </c>
      <c r="O17" s="85" t="s">
        <v>443</v>
      </c>
      <c r="P17" s="85" t="s">
        <v>443</v>
      </c>
      <c r="Q17" s="85" t="s">
        <v>443</v>
      </c>
      <c r="R17" s="85" t="s">
        <v>443</v>
      </c>
      <c r="S17" s="85" t="s">
        <v>443</v>
      </c>
      <c r="T17" s="85" t="s">
        <v>443</v>
      </c>
      <c r="U17" s="83" t="s">
        <v>443</v>
      </c>
      <c r="V17" s="83" t="s">
        <v>443</v>
      </c>
      <c r="W17" s="83" t="s">
        <v>443</v>
      </c>
      <c r="X17" s="84" t="s">
        <v>443</v>
      </c>
      <c r="Y17" s="84" t="s">
        <v>443</v>
      </c>
      <c r="Z17" s="84" t="s">
        <v>443</v>
      </c>
      <c r="AA17" s="84" t="s">
        <v>443</v>
      </c>
      <c r="AB17" s="84" t="s">
        <v>443</v>
      </c>
      <c r="AC17" s="84" t="s">
        <v>443</v>
      </c>
      <c r="AD17" s="85" t="s">
        <v>443</v>
      </c>
      <c r="AE17" s="85" t="s">
        <v>443</v>
      </c>
      <c r="AF17" s="85" t="s">
        <v>443</v>
      </c>
      <c r="AG17" s="85" t="s">
        <v>443</v>
      </c>
      <c r="AH17" s="85"/>
      <c r="AI17" s="86" t="s">
        <v>443</v>
      </c>
      <c r="AJ17" s="86" t="s">
        <v>443</v>
      </c>
      <c r="AK17" s="92"/>
      <c r="AL17" s="92"/>
      <c r="AM17" s="48" t="s">
        <v>453</v>
      </c>
      <c r="AN17" s="178" t="s">
        <v>944</v>
      </c>
    </row>
    <row r="18" spans="1:40" s="12" customFormat="1" ht="129.75" customHeight="1" x14ac:dyDescent="0.25">
      <c r="A18" s="257"/>
      <c r="B18" s="245"/>
      <c r="C18" s="248" t="s">
        <v>20</v>
      </c>
      <c r="D18" s="9" t="s">
        <v>212</v>
      </c>
      <c r="E18" s="16" t="s">
        <v>912</v>
      </c>
      <c r="F18" s="16" t="s">
        <v>911</v>
      </c>
      <c r="G18" s="28">
        <v>4</v>
      </c>
      <c r="H18" s="87" t="s">
        <v>909</v>
      </c>
      <c r="I18" s="11" t="s">
        <v>910</v>
      </c>
      <c r="J18" s="162">
        <v>45686</v>
      </c>
      <c r="K18" s="162">
        <v>45945</v>
      </c>
      <c r="L18" s="84" t="s">
        <v>443</v>
      </c>
      <c r="M18" s="84" t="s">
        <v>443</v>
      </c>
      <c r="N18" s="84" t="s">
        <v>443</v>
      </c>
      <c r="O18" s="85" t="s">
        <v>443</v>
      </c>
      <c r="P18" s="85" t="s">
        <v>443</v>
      </c>
      <c r="Q18" s="85" t="s">
        <v>443</v>
      </c>
      <c r="R18" s="85" t="s">
        <v>443</v>
      </c>
      <c r="S18" s="85" t="s">
        <v>443</v>
      </c>
      <c r="T18" s="85" t="s">
        <v>443</v>
      </c>
      <c r="U18" s="83" t="s">
        <v>443</v>
      </c>
      <c r="V18" s="83" t="s">
        <v>443</v>
      </c>
      <c r="W18" s="83" t="s">
        <v>443</v>
      </c>
      <c r="X18" s="84" t="s">
        <v>443</v>
      </c>
      <c r="Y18" s="84" t="s">
        <v>443</v>
      </c>
      <c r="Z18" s="84" t="s">
        <v>443</v>
      </c>
      <c r="AA18" s="84" t="s">
        <v>443</v>
      </c>
      <c r="AB18" s="84" t="s">
        <v>443</v>
      </c>
      <c r="AC18" s="84" t="s">
        <v>443</v>
      </c>
      <c r="AD18" s="85" t="s">
        <v>443</v>
      </c>
      <c r="AE18" s="85" t="s">
        <v>443</v>
      </c>
      <c r="AF18" s="85" t="s">
        <v>443</v>
      </c>
      <c r="AG18" s="85" t="s">
        <v>443</v>
      </c>
      <c r="AH18" s="85"/>
      <c r="AI18" s="86" t="s">
        <v>443</v>
      </c>
      <c r="AJ18" s="86" t="s">
        <v>443</v>
      </c>
      <c r="AK18" s="94"/>
      <c r="AL18" s="94"/>
      <c r="AM18" s="11" t="s">
        <v>450</v>
      </c>
      <c r="AN18" s="181" t="s">
        <v>948</v>
      </c>
    </row>
    <row r="19" spans="1:40" s="14" customFormat="1" ht="106.5" customHeight="1" x14ac:dyDescent="0.25">
      <c r="A19" s="257"/>
      <c r="B19" s="245"/>
      <c r="C19" s="248"/>
      <c r="D19" s="9" t="s">
        <v>214</v>
      </c>
      <c r="E19" s="9" t="s">
        <v>210</v>
      </c>
      <c r="F19" s="87" t="s">
        <v>460</v>
      </c>
      <c r="G19" s="169">
        <v>48</v>
      </c>
      <c r="H19" s="9" t="s">
        <v>461</v>
      </c>
      <c r="I19" s="13" t="s">
        <v>462</v>
      </c>
      <c r="J19" s="149">
        <v>45748</v>
      </c>
      <c r="K19" s="161">
        <v>46006</v>
      </c>
      <c r="L19" s="84"/>
      <c r="M19" s="84" t="s">
        <v>443</v>
      </c>
      <c r="N19" s="84" t="s">
        <v>443</v>
      </c>
      <c r="O19" s="85" t="s">
        <v>443</v>
      </c>
      <c r="P19" s="85" t="s">
        <v>443</v>
      </c>
      <c r="Q19" s="85"/>
      <c r="R19" s="85" t="s">
        <v>443</v>
      </c>
      <c r="S19" s="85" t="s">
        <v>443</v>
      </c>
      <c r="T19" s="85"/>
      <c r="U19" s="83"/>
      <c r="V19" s="83" t="s">
        <v>443</v>
      </c>
      <c r="W19" s="61"/>
      <c r="X19" s="84" t="s">
        <v>443</v>
      </c>
      <c r="Y19" s="84" t="s">
        <v>443</v>
      </c>
      <c r="Z19" s="84" t="s">
        <v>443</v>
      </c>
      <c r="AA19" s="84" t="s">
        <v>443</v>
      </c>
      <c r="AB19" s="84" t="s">
        <v>443</v>
      </c>
      <c r="AC19" s="84" t="s">
        <v>443</v>
      </c>
      <c r="AD19" s="85" t="s">
        <v>443</v>
      </c>
      <c r="AE19" s="85" t="s">
        <v>443</v>
      </c>
      <c r="AF19" s="95"/>
      <c r="AG19" s="95"/>
      <c r="AH19" s="85"/>
      <c r="AI19" s="86" t="s">
        <v>443</v>
      </c>
      <c r="AJ19" s="61"/>
      <c r="AK19" s="61"/>
      <c r="AL19" s="61"/>
      <c r="AM19" s="13" t="s">
        <v>913</v>
      </c>
      <c r="AN19" s="178" t="s">
        <v>956</v>
      </c>
    </row>
    <row r="20" spans="1:40" s="14" customFormat="1" ht="130.5" customHeight="1" x14ac:dyDescent="0.25">
      <c r="A20" s="257"/>
      <c r="B20" s="245"/>
      <c r="C20" s="248"/>
      <c r="D20" s="244" t="s">
        <v>215</v>
      </c>
      <c r="E20" s="9" t="s">
        <v>209</v>
      </c>
      <c r="F20" s="9" t="s">
        <v>914</v>
      </c>
      <c r="G20" s="169">
        <v>4</v>
      </c>
      <c r="H20" s="9" t="s">
        <v>463</v>
      </c>
      <c r="I20" s="13" t="s">
        <v>442</v>
      </c>
      <c r="J20" s="162">
        <v>45686</v>
      </c>
      <c r="K20" s="162">
        <v>45945</v>
      </c>
      <c r="L20" s="84" t="s">
        <v>443</v>
      </c>
      <c r="M20" s="84"/>
      <c r="N20" s="84" t="s">
        <v>443</v>
      </c>
      <c r="O20" s="85" t="s">
        <v>443</v>
      </c>
      <c r="P20" s="85" t="s">
        <v>443</v>
      </c>
      <c r="Q20" s="85" t="s">
        <v>443</v>
      </c>
      <c r="R20" s="85" t="s">
        <v>443</v>
      </c>
      <c r="S20" s="85" t="s">
        <v>443</v>
      </c>
      <c r="T20" s="85" t="s">
        <v>443</v>
      </c>
      <c r="U20" s="61"/>
      <c r="V20" s="96" t="s">
        <v>443</v>
      </c>
      <c r="W20" s="61"/>
      <c r="X20" s="93" t="s">
        <v>443</v>
      </c>
      <c r="Y20" s="93" t="s">
        <v>443</v>
      </c>
      <c r="Z20" s="93" t="s">
        <v>443</v>
      </c>
      <c r="AA20" s="93" t="s">
        <v>443</v>
      </c>
      <c r="AB20" s="93" t="s">
        <v>443</v>
      </c>
      <c r="AC20" s="93" t="s">
        <v>443</v>
      </c>
      <c r="AD20" s="97" t="s">
        <v>443</v>
      </c>
      <c r="AE20" s="97" t="s">
        <v>443</v>
      </c>
      <c r="AF20" s="97" t="s">
        <v>443</v>
      </c>
      <c r="AG20" s="97" t="s">
        <v>443</v>
      </c>
      <c r="AH20" s="85"/>
      <c r="AI20" s="61"/>
      <c r="AJ20" s="96" t="s">
        <v>443</v>
      </c>
      <c r="AK20" s="96" t="s">
        <v>443</v>
      </c>
      <c r="AL20" s="61"/>
      <c r="AM20" s="11" t="s">
        <v>450</v>
      </c>
      <c r="AN20" s="178" t="s">
        <v>949</v>
      </c>
    </row>
    <row r="21" spans="1:40" s="14" customFormat="1" ht="97.5" customHeight="1" x14ac:dyDescent="0.25">
      <c r="A21" s="257"/>
      <c r="B21" s="245"/>
      <c r="C21" s="248"/>
      <c r="D21" s="244"/>
      <c r="E21" s="16" t="s">
        <v>235</v>
      </c>
      <c r="F21" s="9" t="s">
        <v>524</v>
      </c>
      <c r="G21" s="169">
        <v>4</v>
      </c>
      <c r="H21" s="9" t="s">
        <v>525</v>
      </c>
      <c r="I21" s="13" t="s">
        <v>493</v>
      </c>
      <c r="J21" s="149">
        <v>45748</v>
      </c>
      <c r="K21" s="161">
        <v>46006</v>
      </c>
      <c r="L21" s="84"/>
      <c r="M21" s="84" t="s">
        <v>443</v>
      </c>
      <c r="N21" s="84" t="s">
        <v>443</v>
      </c>
      <c r="O21" s="85" t="s">
        <v>443</v>
      </c>
      <c r="P21" s="85" t="s">
        <v>443</v>
      </c>
      <c r="Q21" s="85" t="s">
        <v>443</v>
      </c>
      <c r="R21" s="85" t="s">
        <v>443</v>
      </c>
      <c r="S21" s="85"/>
      <c r="T21" s="85"/>
      <c r="U21" s="61"/>
      <c r="V21" s="96" t="s">
        <v>443</v>
      </c>
      <c r="W21" s="96"/>
      <c r="X21" s="93" t="s">
        <v>443</v>
      </c>
      <c r="Y21" s="93" t="s">
        <v>443</v>
      </c>
      <c r="Z21" s="93" t="s">
        <v>443</v>
      </c>
      <c r="AA21" s="93" t="s">
        <v>443</v>
      </c>
      <c r="AB21" s="93" t="s">
        <v>443</v>
      </c>
      <c r="AC21" s="93" t="s">
        <v>443</v>
      </c>
      <c r="AD21" s="97" t="s">
        <v>443</v>
      </c>
      <c r="AE21" s="97"/>
      <c r="AF21" s="97"/>
      <c r="AG21" s="97"/>
      <c r="AH21" s="85"/>
      <c r="AI21" s="96"/>
      <c r="AJ21" s="96"/>
      <c r="AK21" s="96" t="s">
        <v>443</v>
      </c>
      <c r="AL21" s="61"/>
      <c r="AM21" s="13" t="s">
        <v>916</v>
      </c>
      <c r="AN21" s="13"/>
    </row>
    <row r="22" spans="1:40" s="14" customFormat="1" ht="68.25" customHeight="1" x14ac:dyDescent="0.25">
      <c r="A22" s="257"/>
      <c r="B22" s="245"/>
      <c r="C22" s="248"/>
      <c r="D22" s="9" t="s">
        <v>216</v>
      </c>
      <c r="E22" s="9" t="s">
        <v>44</v>
      </c>
      <c r="F22" s="9" t="s">
        <v>465</v>
      </c>
      <c r="G22" s="169">
        <v>4</v>
      </c>
      <c r="H22" s="9" t="s">
        <v>466</v>
      </c>
      <c r="I22" s="13" t="s">
        <v>442</v>
      </c>
      <c r="J22" s="162">
        <v>45686</v>
      </c>
      <c r="K22" s="162">
        <v>45945</v>
      </c>
      <c r="L22" s="84"/>
      <c r="M22" s="84"/>
      <c r="N22" s="84" t="s">
        <v>443</v>
      </c>
      <c r="O22" s="85" t="s">
        <v>443</v>
      </c>
      <c r="P22" s="85" t="s">
        <v>443</v>
      </c>
      <c r="Q22" s="85" t="s">
        <v>443</v>
      </c>
      <c r="R22" s="85" t="s">
        <v>443</v>
      </c>
      <c r="S22" s="85" t="s">
        <v>443</v>
      </c>
      <c r="T22" s="85" t="s">
        <v>443</v>
      </c>
      <c r="U22" s="61"/>
      <c r="V22" s="96" t="s">
        <v>443</v>
      </c>
      <c r="W22" s="61"/>
      <c r="X22" s="93" t="s">
        <v>443</v>
      </c>
      <c r="Y22" s="93" t="s">
        <v>443</v>
      </c>
      <c r="Z22" s="93" t="s">
        <v>443</v>
      </c>
      <c r="AA22" s="93" t="s">
        <v>443</v>
      </c>
      <c r="AB22" s="93" t="s">
        <v>443</v>
      </c>
      <c r="AC22" s="93" t="s">
        <v>443</v>
      </c>
      <c r="AD22" s="97" t="s">
        <v>443</v>
      </c>
      <c r="AE22" s="97" t="s">
        <v>443</v>
      </c>
      <c r="AF22" s="97" t="s">
        <v>443</v>
      </c>
      <c r="AG22" s="97" t="s">
        <v>443</v>
      </c>
      <c r="AH22" s="85"/>
      <c r="AI22" s="61"/>
      <c r="AJ22" s="61"/>
      <c r="AK22" s="96" t="s">
        <v>443</v>
      </c>
      <c r="AL22" s="61"/>
      <c r="AM22" s="13" t="s">
        <v>467</v>
      </c>
      <c r="AN22" s="178" t="s">
        <v>949</v>
      </c>
    </row>
    <row r="23" spans="1:40" s="14" customFormat="1" ht="151.5" customHeight="1" x14ac:dyDescent="0.25">
      <c r="A23" s="257"/>
      <c r="B23" s="245"/>
      <c r="C23" s="248"/>
      <c r="D23" s="9" t="s">
        <v>236</v>
      </c>
      <c r="E23" s="9" t="s">
        <v>468</v>
      </c>
      <c r="F23" s="9" t="s">
        <v>504</v>
      </c>
      <c r="G23" s="169">
        <v>1</v>
      </c>
      <c r="H23" s="9" t="s">
        <v>469</v>
      </c>
      <c r="I23" s="13" t="s">
        <v>442</v>
      </c>
      <c r="J23" s="149">
        <v>45722</v>
      </c>
      <c r="K23" s="161">
        <v>46022</v>
      </c>
      <c r="L23" s="84" t="s">
        <v>443</v>
      </c>
      <c r="M23" s="84" t="s">
        <v>443</v>
      </c>
      <c r="N23" s="84" t="s">
        <v>443</v>
      </c>
      <c r="O23" s="85" t="s">
        <v>443</v>
      </c>
      <c r="P23" s="85" t="s">
        <v>443</v>
      </c>
      <c r="Q23" s="85" t="s">
        <v>443</v>
      </c>
      <c r="R23" s="85" t="s">
        <v>443</v>
      </c>
      <c r="S23" s="85" t="s">
        <v>443</v>
      </c>
      <c r="T23" s="85" t="s">
        <v>443</v>
      </c>
      <c r="U23" s="96" t="s">
        <v>443</v>
      </c>
      <c r="V23" s="96" t="s">
        <v>443</v>
      </c>
      <c r="W23" s="96" t="s">
        <v>443</v>
      </c>
      <c r="X23" s="93" t="s">
        <v>443</v>
      </c>
      <c r="Y23" s="93" t="s">
        <v>443</v>
      </c>
      <c r="Z23" s="93" t="s">
        <v>443</v>
      </c>
      <c r="AA23" s="93" t="s">
        <v>443</v>
      </c>
      <c r="AB23" s="93" t="s">
        <v>443</v>
      </c>
      <c r="AC23" s="93" t="s">
        <v>443</v>
      </c>
      <c r="AD23" s="97" t="s">
        <v>443</v>
      </c>
      <c r="AE23" s="97" t="s">
        <v>443</v>
      </c>
      <c r="AF23" s="97" t="s">
        <v>443</v>
      </c>
      <c r="AG23" s="97" t="s">
        <v>443</v>
      </c>
      <c r="AH23" s="85"/>
      <c r="AI23" s="96" t="s">
        <v>443</v>
      </c>
      <c r="AJ23" s="96" t="s">
        <v>443</v>
      </c>
      <c r="AK23" s="96" t="s">
        <v>443</v>
      </c>
      <c r="AL23" s="61"/>
      <c r="AM23" s="13" t="s">
        <v>470</v>
      </c>
      <c r="AN23" s="178" t="s">
        <v>951</v>
      </c>
    </row>
    <row r="24" spans="1:40" s="14" customFormat="1" ht="66" customHeight="1" x14ac:dyDescent="0.25">
      <c r="A24" s="257"/>
      <c r="B24" s="245"/>
      <c r="C24" s="248"/>
      <c r="D24" s="9" t="s">
        <v>237</v>
      </c>
      <c r="E24" s="9"/>
      <c r="F24" s="9"/>
      <c r="G24" s="169"/>
      <c r="H24" s="9"/>
      <c r="I24" s="13"/>
      <c r="J24" s="149"/>
      <c r="K24" s="149"/>
      <c r="L24" s="84"/>
      <c r="M24" s="84"/>
      <c r="N24" s="84"/>
      <c r="O24" s="85"/>
      <c r="P24" s="85"/>
      <c r="Q24" s="85"/>
      <c r="R24" s="85"/>
      <c r="S24" s="85"/>
      <c r="T24" s="85"/>
      <c r="U24" s="61"/>
      <c r="V24" s="61"/>
      <c r="W24" s="61"/>
      <c r="X24" s="98"/>
      <c r="Y24" s="98"/>
      <c r="Z24" s="98"/>
      <c r="AA24" s="98"/>
      <c r="AB24" s="98"/>
      <c r="AC24" s="98"/>
      <c r="AD24" s="95"/>
      <c r="AE24" s="95"/>
      <c r="AF24" s="95"/>
      <c r="AG24" s="95"/>
      <c r="AH24" s="85"/>
      <c r="AI24" s="61"/>
      <c r="AJ24" s="61"/>
      <c r="AK24" s="61"/>
      <c r="AL24" s="61"/>
      <c r="AM24" s="13"/>
      <c r="AN24" s="13"/>
    </row>
    <row r="25" spans="1:40" s="14" customFormat="1" ht="68.25" customHeight="1" x14ac:dyDescent="0.25">
      <c r="A25" s="257"/>
      <c r="B25" s="245"/>
      <c r="C25" s="244" t="s">
        <v>21</v>
      </c>
      <c r="D25" s="16" t="s">
        <v>24</v>
      </c>
      <c r="E25" s="16" t="s">
        <v>499</v>
      </c>
      <c r="F25" s="16" t="s">
        <v>526</v>
      </c>
      <c r="G25" s="169">
        <v>15</v>
      </c>
      <c r="H25" s="16" t="s">
        <v>527</v>
      </c>
      <c r="I25" s="13" t="s">
        <v>489</v>
      </c>
      <c r="J25" s="149">
        <v>45748</v>
      </c>
      <c r="K25" s="161">
        <v>46006</v>
      </c>
      <c r="L25" s="84"/>
      <c r="M25" s="84" t="s">
        <v>443</v>
      </c>
      <c r="N25" s="84"/>
      <c r="O25" s="85" t="s">
        <v>443</v>
      </c>
      <c r="P25" s="85" t="s">
        <v>443</v>
      </c>
      <c r="Q25" s="85" t="s">
        <v>443</v>
      </c>
      <c r="R25" s="85" t="s">
        <v>443</v>
      </c>
      <c r="S25" s="85"/>
      <c r="T25" s="85"/>
      <c r="U25" s="61"/>
      <c r="V25" s="96" t="s">
        <v>443</v>
      </c>
      <c r="W25" s="96"/>
      <c r="X25" s="93"/>
      <c r="Y25" s="93" t="s">
        <v>443</v>
      </c>
      <c r="Z25" s="93" t="s">
        <v>443</v>
      </c>
      <c r="AA25" s="93" t="s">
        <v>443</v>
      </c>
      <c r="AB25" s="93"/>
      <c r="AC25" s="93"/>
      <c r="AD25" s="97" t="s">
        <v>443</v>
      </c>
      <c r="AE25" s="97"/>
      <c r="AF25" s="97"/>
      <c r="AG25" s="97"/>
      <c r="AH25" s="85"/>
      <c r="AI25" s="96"/>
      <c r="AJ25" s="96"/>
      <c r="AK25" s="96" t="s">
        <v>443</v>
      </c>
      <c r="AL25" s="96"/>
      <c r="AM25" s="13" t="s">
        <v>913</v>
      </c>
      <c r="AN25" s="178" t="s">
        <v>951</v>
      </c>
    </row>
    <row r="26" spans="1:40" s="14" customFormat="1" ht="141.75" customHeight="1" x14ac:dyDescent="0.25">
      <c r="A26" s="257"/>
      <c r="B26" s="245"/>
      <c r="C26" s="244"/>
      <c r="D26" s="9" t="s">
        <v>25</v>
      </c>
      <c r="E26" s="16" t="s">
        <v>495</v>
      </c>
      <c r="F26" s="16" t="s">
        <v>494</v>
      </c>
      <c r="G26" s="170">
        <v>52</v>
      </c>
      <c r="H26" s="16" t="s">
        <v>496</v>
      </c>
      <c r="I26" s="13" t="s">
        <v>493</v>
      </c>
      <c r="J26" s="149">
        <v>45748</v>
      </c>
      <c r="K26" s="161">
        <v>46006</v>
      </c>
      <c r="L26" s="84"/>
      <c r="M26" s="84" t="s">
        <v>443</v>
      </c>
      <c r="N26" s="84"/>
      <c r="O26" s="85" t="s">
        <v>443</v>
      </c>
      <c r="P26" s="85"/>
      <c r="Q26" s="85" t="s">
        <v>443</v>
      </c>
      <c r="R26" s="85" t="s">
        <v>443</v>
      </c>
      <c r="S26" s="85"/>
      <c r="T26" s="85"/>
      <c r="U26" s="61"/>
      <c r="V26" s="96" t="s">
        <v>443</v>
      </c>
      <c r="W26" s="96"/>
      <c r="X26" s="93"/>
      <c r="Y26" s="93" t="s">
        <v>443</v>
      </c>
      <c r="Z26" s="93" t="s">
        <v>443</v>
      </c>
      <c r="AA26" s="93" t="s">
        <v>443</v>
      </c>
      <c r="AB26" s="93"/>
      <c r="AC26" s="93"/>
      <c r="AD26" s="97" t="s">
        <v>443</v>
      </c>
      <c r="AE26" s="97"/>
      <c r="AF26" s="97"/>
      <c r="AG26" s="97"/>
      <c r="AH26" s="85"/>
      <c r="AI26" s="96"/>
      <c r="AJ26" s="96"/>
      <c r="AK26" s="96" t="s">
        <v>443</v>
      </c>
      <c r="AL26" s="96"/>
      <c r="AM26" s="13" t="s">
        <v>913</v>
      </c>
      <c r="AN26" s="178" t="s">
        <v>951</v>
      </c>
    </row>
    <row r="27" spans="1:40" s="14" customFormat="1" ht="103.5" customHeight="1" x14ac:dyDescent="0.25">
      <c r="A27" s="257"/>
      <c r="B27" s="245"/>
      <c r="C27" s="244"/>
      <c r="D27" s="9" t="s">
        <v>217</v>
      </c>
      <c r="E27" s="16" t="s">
        <v>499</v>
      </c>
      <c r="F27" s="16" t="s">
        <v>497</v>
      </c>
      <c r="G27" s="170">
        <v>20</v>
      </c>
      <c r="H27" s="16" t="s">
        <v>498</v>
      </c>
      <c r="I27" s="13" t="s">
        <v>493</v>
      </c>
      <c r="J27" s="149">
        <v>45748</v>
      </c>
      <c r="K27" s="161">
        <v>46006</v>
      </c>
      <c r="L27" s="84"/>
      <c r="M27" s="84" t="s">
        <v>443</v>
      </c>
      <c r="N27" s="84"/>
      <c r="O27" s="85" t="s">
        <v>443</v>
      </c>
      <c r="P27" s="85" t="s">
        <v>443</v>
      </c>
      <c r="Q27" s="85" t="s">
        <v>443</v>
      </c>
      <c r="R27" s="85"/>
      <c r="S27" s="85"/>
      <c r="T27" s="85"/>
      <c r="U27" s="96"/>
      <c r="V27" s="96" t="s">
        <v>443</v>
      </c>
      <c r="W27" s="96"/>
      <c r="X27" s="93"/>
      <c r="Y27" s="93"/>
      <c r="Z27" s="93" t="s">
        <v>443</v>
      </c>
      <c r="AA27" s="93" t="s">
        <v>443</v>
      </c>
      <c r="AB27" s="93" t="s">
        <v>443</v>
      </c>
      <c r="AC27" s="93" t="s">
        <v>443</v>
      </c>
      <c r="AD27" s="97" t="s">
        <v>443</v>
      </c>
      <c r="AE27" s="97"/>
      <c r="AF27" s="97"/>
      <c r="AG27" s="97"/>
      <c r="AH27" s="85"/>
      <c r="AI27" s="96"/>
      <c r="AJ27" s="96"/>
      <c r="AK27" s="96" t="s">
        <v>443</v>
      </c>
      <c r="AL27" s="96"/>
      <c r="AM27" s="13" t="s">
        <v>483</v>
      </c>
      <c r="AN27" s="178" t="s">
        <v>957</v>
      </c>
    </row>
    <row r="28" spans="1:40" s="14" customFormat="1" ht="164.25" customHeight="1" x14ac:dyDescent="0.25">
      <c r="A28" s="257"/>
      <c r="B28" s="245"/>
      <c r="C28" s="244"/>
      <c r="D28" s="9" t="s">
        <v>26</v>
      </c>
      <c r="E28" s="16" t="s">
        <v>499</v>
      </c>
      <c r="F28" s="16" t="s">
        <v>939</v>
      </c>
      <c r="G28" s="170" t="s">
        <v>576</v>
      </c>
      <c r="H28" s="16" t="s">
        <v>512</v>
      </c>
      <c r="I28" s="13" t="s">
        <v>493</v>
      </c>
      <c r="J28" s="149">
        <v>45664</v>
      </c>
      <c r="K28" s="161">
        <v>46022</v>
      </c>
      <c r="L28" s="84"/>
      <c r="M28" s="84" t="s">
        <v>443</v>
      </c>
      <c r="N28" s="84"/>
      <c r="O28" s="85" t="s">
        <v>443</v>
      </c>
      <c r="P28" s="85" t="s">
        <v>443</v>
      </c>
      <c r="Q28" s="85" t="s">
        <v>443</v>
      </c>
      <c r="R28" s="85" t="s">
        <v>443</v>
      </c>
      <c r="S28" s="85" t="s">
        <v>443</v>
      </c>
      <c r="T28" s="85"/>
      <c r="U28" s="61"/>
      <c r="V28" s="96" t="s">
        <v>443</v>
      </c>
      <c r="W28" s="96"/>
      <c r="X28" s="93" t="s">
        <v>443</v>
      </c>
      <c r="Y28" s="93" t="s">
        <v>443</v>
      </c>
      <c r="Z28" s="93" t="s">
        <v>443</v>
      </c>
      <c r="AA28" s="93" t="s">
        <v>443</v>
      </c>
      <c r="AB28" s="93" t="s">
        <v>443</v>
      </c>
      <c r="AC28" s="93" t="s">
        <v>443</v>
      </c>
      <c r="AD28" s="97" t="s">
        <v>443</v>
      </c>
      <c r="AE28" s="97"/>
      <c r="AF28" s="97"/>
      <c r="AG28" s="97"/>
      <c r="AH28" s="85"/>
      <c r="AI28" s="96"/>
      <c r="AJ28" s="96"/>
      <c r="AK28" s="96" t="s">
        <v>443</v>
      </c>
      <c r="AL28" s="61"/>
      <c r="AM28" s="13" t="s">
        <v>915</v>
      </c>
      <c r="AN28" s="178" t="s">
        <v>952</v>
      </c>
    </row>
    <row r="29" spans="1:40" s="14" customFormat="1" ht="154.5" customHeight="1" x14ac:dyDescent="0.25">
      <c r="A29" s="257"/>
      <c r="B29" s="245"/>
      <c r="C29" s="244"/>
      <c r="D29" s="9" t="s">
        <v>27</v>
      </c>
      <c r="E29" s="16" t="s">
        <v>505</v>
      </c>
      <c r="F29" s="9" t="s">
        <v>917</v>
      </c>
      <c r="G29" s="169">
        <v>1</v>
      </c>
      <c r="H29" s="9" t="s">
        <v>918</v>
      </c>
      <c r="I29" s="13" t="s">
        <v>442</v>
      </c>
      <c r="J29" s="149">
        <v>45722</v>
      </c>
      <c r="K29" s="161">
        <v>46022</v>
      </c>
      <c r="L29" s="84" t="s">
        <v>443</v>
      </c>
      <c r="M29" s="84" t="s">
        <v>443</v>
      </c>
      <c r="N29" s="84" t="s">
        <v>443</v>
      </c>
      <c r="O29" s="85" t="s">
        <v>443</v>
      </c>
      <c r="P29" s="85" t="s">
        <v>443</v>
      </c>
      <c r="Q29" s="85" t="s">
        <v>443</v>
      </c>
      <c r="R29" s="85" t="s">
        <v>443</v>
      </c>
      <c r="S29" s="85" t="s">
        <v>443</v>
      </c>
      <c r="T29" s="85" t="s">
        <v>443</v>
      </c>
      <c r="U29" s="96" t="s">
        <v>443</v>
      </c>
      <c r="V29" s="96" t="s">
        <v>443</v>
      </c>
      <c r="W29" s="96" t="s">
        <v>443</v>
      </c>
      <c r="X29" s="93" t="s">
        <v>443</v>
      </c>
      <c r="Y29" s="93" t="s">
        <v>443</v>
      </c>
      <c r="Z29" s="93" t="s">
        <v>443</v>
      </c>
      <c r="AA29" s="93" t="s">
        <v>443</v>
      </c>
      <c r="AB29" s="93" t="s">
        <v>443</v>
      </c>
      <c r="AC29" s="93" t="s">
        <v>443</v>
      </c>
      <c r="AD29" s="97" t="s">
        <v>443</v>
      </c>
      <c r="AE29" s="97" t="s">
        <v>443</v>
      </c>
      <c r="AF29" s="97" t="s">
        <v>443</v>
      </c>
      <c r="AG29" s="97" t="s">
        <v>443</v>
      </c>
      <c r="AH29" s="85"/>
      <c r="AI29" s="96" t="s">
        <v>443</v>
      </c>
      <c r="AJ29" s="96" t="s">
        <v>443</v>
      </c>
      <c r="AK29" s="96" t="s">
        <v>443</v>
      </c>
      <c r="AL29" s="61"/>
      <c r="AM29" s="13" t="s">
        <v>470</v>
      </c>
      <c r="AN29" s="178" t="s">
        <v>951</v>
      </c>
    </row>
    <row r="30" spans="1:40" s="14" customFormat="1" ht="85.5" customHeight="1" x14ac:dyDescent="0.25">
      <c r="A30" s="257"/>
      <c r="B30" s="245"/>
      <c r="C30" s="240" t="s">
        <v>230</v>
      </c>
      <c r="D30" s="246" t="s">
        <v>231</v>
      </c>
      <c r="E30" s="151" t="s">
        <v>832</v>
      </c>
      <c r="F30" s="151" t="s">
        <v>510</v>
      </c>
      <c r="G30" s="54">
        <v>17</v>
      </c>
      <c r="H30" s="16" t="s">
        <v>515</v>
      </c>
      <c r="I30" s="13" t="s">
        <v>442</v>
      </c>
      <c r="J30" s="149">
        <v>45664</v>
      </c>
      <c r="K30" s="161">
        <v>46022</v>
      </c>
      <c r="L30" s="84"/>
      <c r="M30" s="84" t="s">
        <v>443</v>
      </c>
      <c r="N30" s="84"/>
      <c r="O30" s="85" t="s">
        <v>443</v>
      </c>
      <c r="P30" s="85" t="s">
        <v>443</v>
      </c>
      <c r="Q30" s="85"/>
      <c r="R30" s="85" t="s">
        <v>443</v>
      </c>
      <c r="S30" s="85"/>
      <c r="T30" s="85"/>
      <c r="U30" s="61"/>
      <c r="V30" s="96" t="s">
        <v>443</v>
      </c>
      <c r="W30" s="96"/>
      <c r="X30" s="93" t="s">
        <v>443</v>
      </c>
      <c r="Y30" s="93" t="s">
        <v>443</v>
      </c>
      <c r="Z30" s="93" t="s">
        <v>443</v>
      </c>
      <c r="AA30" s="93" t="s">
        <v>443</v>
      </c>
      <c r="AB30" s="93" t="s">
        <v>443</v>
      </c>
      <c r="AC30" s="93" t="s">
        <v>443</v>
      </c>
      <c r="AD30" s="97" t="s">
        <v>443</v>
      </c>
      <c r="AE30" s="97"/>
      <c r="AF30" s="97"/>
      <c r="AG30" s="97"/>
      <c r="AH30" s="85"/>
      <c r="AI30" s="96"/>
      <c r="AJ30" s="96"/>
      <c r="AK30" s="96" t="s">
        <v>443</v>
      </c>
      <c r="AL30" s="61"/>
      <c r="AM30" s="13" t="s">
        <v>913</v>
      </c>
      <c r="AN30" s="178" t="s">
        <v>954</v>
      </c>
    </row>
    <row r="31" spans="1:40" s="14" customFormat="1" ht="72.75" customHeight="1" x14ac:dyDescent="0.25">
      <c r="A31" s="257"/>
      <c r="B31" s="245"/>
      <c r="C31" s="240"/>
      <c r="D31" s="246"/>
      <c r="E31" s="152" t="s">
        <v>232</v>
      </c>
      <c r="F31" s="153"/>
      <c r="G31" s="54">
        <v>20</v>
      </c>
      <c r="H31" s="16" t="s">
        <v>502</v>
      </c>
      <c r="I31" s="13" t="s">
        <v>489</v>
      </c>
      <c r="J31" s="149">
        <v>45664</v>
      </c>
      <c r="K31" s="161">
        <v>46022</v>
      </c>
      <c r="L31" s="84"/>
      <c r="M31" s="84" t="s">
        <v>443</v>
      </c>
      <c r="N31" s="84"/>
      <c r="O31" s="85" t="s">
        <v>443</v>
      </c>
      <c r="P31" s="85" t="s">
        <v>443</v>
      </c>
      <c r="Q31" s="85"/>
      <c r="R31" s="85"/>
      <c r="S31" s="85"/>
      <c r="T31" s="85"/>
      <c r="U31" s="61"/>
      <c r="V31" s="96" t="s">
        <v>443</v>
      </c>
      <c r="W31" s="96"/>
      <c r="X31" s="93" t="s">
        <v>443</v>
      </c>
      <c r="Y31" s="93" t="s">
        <v>443</v>
      </c>
      <c r="Z31" s="93" t="s">
        <v>443</v>
      </c>
      <c r="AA31" s="93" t="s">
        <v>443</v>
      </c>
      <c r="AB31" s="93" t="s">
        <v>443</v>
      </c>
      <c r="AC31" s="93" t="s">
        <v>443</v>
      </c>
      <c r="AD31" s="97" t="s">
        <v>443</v>
      </c>
      <c r="AE31" s="97"/>
      <c r="AF31" s="97"/>
      <c r="AG31" s="97"/>
      <c r="AH31" s="85"/>
      <c r="AI31" s="96"/>
      <c r="AJ31" s="96"/>
      <c r="AK31" s="96" t="s">
        <v>443</v>
      </c>
      <c r="AL31" s="61"/>
      <c r="AM31" s="13" t="s">
        <v>913</v>
      </c>
      <c r="AN31" s="178" t="s">
        <v>958</v>
      </c>
    </row>
    <row r="32" spans="1:40" s="14" customFormat="1" ht="69.75" customHeight="1" x14ac:dyDescent="0.25">
      <c r="A32" s="257"/>
      <c r="B32" s="245"/>
      <c r="C32" s="240"/>
      <c r="D32" s="246"/>
      <c r="E32" s="152" t="s">
        <v>233</v>
      </c>
      <c r="F32" s="153" t="s">
        <v>500</v>
      </c>
      <c r="G32" s="54">
        <v>20</v>
      </c>
      <c r="H32" s="16" t="s">
        <v>502</v>
      </c>
      <c r="I32" s="13" t="s">
        <v>489</v>
      </c>
      <c r="J32" s="149">
        <v>45664</v>
      </c>
      <c r="K32" s="161">
        <v>46022</v>
      </c>
      <c r="L32" s="84"/>
      <c r="M32" s="84" t="s">
        <v>443</v>
      </c>
      <c r="N32" s="84"/>
      <c r="O32" s="85" t="s">
        <v>443</v>
      </c>
      <c r="P32" s="85" t="s">
        <v>443</v>
      </c>
      <c r="Q32" s="85"/>
      <c r="R32" s="85" t="s">
        <v>443</v>
      </c>
      <c r="S32" s="85"/>
      <c r="T32" s="85"/>
      <c r="U32" s="61"/>
      <c r="V32" s="96" t="s">
        <v>443</v>
      </c>
      <c r="W32" s="96"/>
      <c r="X32" s="93" t="s">
        <v>443</v>
      </c>
      <c r="Y32" s="93" t="s">
        <v>443</v>
      </c>
      <c r="Z32" s="93" t="s">
        <v>443</v>
      </c>
      <c r="AA32" s="93" t="s">
        <v>443</v>
      </c>
      <c r="AB32" s="93" t="s">
        <v>443</v>
      </c>
      <c r="AC32" s="93" t="s">
        <v>443</v>
      </c>
      <c r="AD32" s="97" t="s">
        <v>443</v>
      </c>
      <c r="AE32" s="97"/>
      <c r="AF32" s="97"/>
      <c r="AG32" s="97"/>
      <c r="AH32" s="85"/>
      <c r="AI32" s="96"/>
      <c r="AJ32" s="96"/>
      <c r="AK32" s="96" t="s">
        <v>443</v>
      </c>
      <c r="AL32" s="61"/>
      <c r="AM32" s="13" t="s">
        <v>913</v>
      </c>
      <c r="AN32" s="178" t="s">
        <v>958</v>
      </c>
    </row>
    <row r="33" spans="1:40" s="14" customFormat="1" ht="69" customHeight="1" x14ac:dyDescent="0.25">
      <c r="A33" s="257"/>
      <c r="B33" s="245"/>
      <c r="C33" s="240"/>
      <c r="D33" s="246"/>
      <c r="E33" s="152" t="s">
        <v>241</v>
      </c>
      <c r="F33" s="153" t="s">
        <v>497</v>
      </c>
      <c r="G33" s="54">
        <v>21</v>
      </c>
      <c r="H33" s="16" t="s">
        <v>498</v>
      </c>
      <c r="I33" s="13" t="s">
        <v>493</v>
      </c>
      <c r="J33" s="149">
        <v>45664</v>
      </c>
      <c r="K33" s="161">
        <v>46022</v>
      </c>
      <c r="L33" s="84"/>
      <c r="M33" s="84" t="s">
        <v>443</v>
      </c>
      <c r="N33" s="84"/>
      <c r="O33" s="85" t="s">
        <v>443</v>
      </c>
      <c r="P33" s="85" t="s">
        <v>443</v>
      </c>
      <c r="Q33" s="85" t="s">
        <v>443</v>
      </c>
      <c r="R33" s="85"/>
      <c r="S33" s="85"/>
      <c r="T33" s="85"/>
      <c r="U33" s="96"/>
      <c r="V33" s="96" t="s">
        <v>443</v>
      </c>
      <c r="W33" s="96"/>
      <c r="X33" s="93"/>
      <c r="Y33" s="93"/>
      <c r="Z33" s="93" t="s">
        <v>443</v>
      </c>
      <c r="AA33" s="93" t="s">
        <v>443</v>
      </c>
      <c r="AB33" s="93" t="s">
        <v>443</v>
      </c>
      <c r="AC33" s="93" t="s">
        <v>443</v>
      </c>
      <c r="AD33" s="97" t="s">
        <v>443</v>
      </c>
      <c r="AE33" s="97"/>
      <c r="AF33" s="97"/>
      <c r="AG33" s="97"/>
      <c r="AH33" s="85"/>
      <c r="AI33" s="96"/>
      <c r="AJ33" s="96"/>
      <c r="AK33" s="96" t="s">
        <v>443</v>
      </c>
      <c r="AL33" s="96"/>
      <c r="AM33" s="13" t="s">
        <v>913</v>
      </c>
      <c r="AN33" s="178" t="s">
        <v>959</v>
      </c>
    </row>
    <row r="34" spans="1:40" s="14" customFormat="1" ht="93.75" customHeight="1" x14ac:dyDescent="0.25">
      <c r="A34" s="257"/>
      <c r="B34" s="245"/>
      <c r="C34" s="240"/>
      <c r="D34" s="246"/>
      <c r="E34" s="152" t="s">
        <v>242</v>
      </c>
      <c r="F34" s="153" t="s">
        <v>500</v>
      </c>
      <c r="G34" s="54">
        <v>20</v>
      </c>
      <c r="H34" s="16" t="s">
        <v>502</v>
      </c>
      <c r="I34" s="13" t="s">
        <v>489</v>
      </c>
      <c r="J34" s="149">
        <v>45664</v>
      </c>
      <c r="K34" s="161">
        <v>46022</v>
      </c>
      <c r="L34" s="84"/>
      <c r="M34" s="84" t="s">
        <v>443</v>
      </c>
      <c r="N34" s="84"/>
      <c r="O34" s="85" t="s">
        <v>443</v>
      </c>
      <c r="P34" s="85" t="s">
        <v>443</v>
      </c>
      <c r="Q34" s="85"/>
      <c r="R34" s="85"/>
      <c r="S34" s="85"/>
      <c r="T34" s="85"/>
      <c r="U34" s="61"/>
      <c r="V34" s="96" t="s">
        <v>443</v>
      </c>
      <c r="W34" s="96"/>
      <c r="X34" s="93" t="s">
        <v>443</v>
      </c>
      <c r="Y34" s="93" t="s">
        <v>443</v>
      </c>
      <c r="Z34" s="93" t="s">
        <v>443</v>
      </c>
      <c r="AA34" s="93" t="s">
        <v>443</v>
      </c>
      <c r="AB34" s="93" t="s">
        <v>443</v>
      </c>
      <c r="AC34" s="93" t="s">
        <v>443</v>
      </c>
      <c r="AD34" s="97" t="s">
        <v>443</v>
      </c>
      <c r="AE34" s="97"/>
      <c r="AF34" s="97"/>
      <c r="AG34" s="97"/>
      <c r="AH34" s="85"/>
      <c r="AI34" s="96"/>
      <c r="AJ34" s="96"/>
      <c r="AK34" s="96" t="s">
        <v>443</v>
      </c>
      <c r="AL34" s="61"/>
      <c r="AM34" s="13" t="s">
        <v>913</v>
      </c>
      <c r="AN34" s="178" t="s">
        <v>958</v>
      </c>
    </row>
    <row r="35" spans="1:40" s="14" customFormat="1" ht="168.75" customHeight="1" x14ac:dyDescent="0.25">
      <c r="A35" s="257"/>
      <c r="B35" s="245"/>
      <c r="C35" s="240"/>
      <c r="D35" s="246"/>
      <c r="E35" s="152" t="s">
        <v>243</v>
      </c>
      <c r="F35" s="153" t="s">
        <v>497</v>
      </c>
      <c r="G35" s="54">
        <v>15</v>
      </c>
      <c r="H35" s="16" t="s">
        <v>498</v>
      </c>
      <c r="I35" s="13" t="s">
        <v>493</v>
      </c>
      <c r="J35" s="149">
        <v>45664</v>
      </c>
      <c r="K35" s="161">
        <v>46022</v>
      </c>
      <c r="L35" s="84"/>
      <c r="M35" s="84" t="s">
        <v>443</v>
      </c>
      <c r="N35" s="84"/>
      <c r="O35" s="85" t="s">
        <v>443</v>
      </c>
      <c r="P35" s="85" t="s">
        <v>443</v>
      </c>
      <c r="Q35" s="85" t="s">
        <v>443</v>
      </c>
      <c r="R35" s="85"/>
      <c r="S35" s="85"/>
      <c r="T35" s="85"/>
      <c r="U35" s="96"/>
      <c r="V35" s="96" t="s">
        <v>443</v>
      </c>
      <c r="W35" s="96"/>
      <c r="X35" s="93"/>
      <c r="Y35" s="93"/>
      <c r="Z35" s="93" t="s">
        <v>443</v>
      </c>
      <c r="AA35" s="93" t="s">
        <v>443</v>
      </c>
      <c r="AB35" s="93" t="s">
        <v>443</v>
      </c>
      <c r="AC35" s="93" t="s">
        <v>443</v>
      </c>
      <c r="AD35" s="97" t="s">
        <v>443</v>
      </c>
      <c r="AE35" s="97"/>
      <c r="AF35" s="97"/>
      <c r="AG35" s="97"/>
      <c r="AH35" s="85"/>
      <c r="AI35" s="96"/>
      <c r="AJ35" s="96"/>
      <c r="AK35" s="96" t="s">
        <v>443</v>
      </c>
      <c r="AL35" s="96"/>
      <c r="AM35" s="13" t="s">
        <v>913</v>
      </c>
      <c r="AN35" s="178" t="s">
        <v>959</v>
      </c>
    </row>
    <row r="36" spans="1:40" s="14" customFormat="1" ht="93" customHeight="1" x14ac:dyDescent="0.25">
      <c r="A36" s="257"/>
      <c r="B36" s="245"/>
      <c r="C36" s="240"/>
      <c r="D36" s="246" t="s">
        <v>234</v>
      </c>
      <c r="E36" s="151" t="s">
        <v>244</v>
      </c>
      <c r="F36" s="151" t="s">
        <v>497</v>
      </c>
      <c r="G36" s="54">
        <v>15</v>
      </c>
      <c r="H36" s="16" t="s">
        <v>523</v>
      </c>
      <c r="I36" s="13" t="s">
        <v>493</v>
      </c>
      <c r="J36" s="149">
        <v>45664</v>
      </c>
      <c r="K36" s="161">
        <v>46022</v>
      </c>
      <c r="L36" s="84"/>
      <c r="M36" s="84" t="s">
        <v>443</v>
      </c>
      <c r="N36" s="84" t="s">
        <v>443</v>
      </c>
      <c r="O36" s="85" t="s">
        <v>443</v>
      </c>
      <c r="P36" s="85" t="s">
        <v>443</v>
      </c>
      <c r="Q36" s="85"/>
      <c r="R36" s="85" t="s">
        <v>443</v>
      </c>
      <c r="S36" s="85"/>
      <c r="T36" s="85"/>
      <c r="U36" s="61"/>
      <c r="V36" s="96" t="s">
        <v>443</v>
      </c>
      <c r="W36" s="96"/>
      <c r="X36" s="93"/>
      <c r="Y36" s="93"/>
      <c r="Z36" s="93" t="s">
        <v>443</v>
      </c>
      <c r="AA36" s="93" t="s">
        <v>443</v>
      </c>
      <c r="AB36" s="93" t="s">
        <v>443</v>
      </c>
      <c r="AC36" s="93" t="s">
        <v>443</v>
      </c>
      <c r="AD36" s="97" t="s">
        <v>443</v>
      </c>
      <c r="AE36" s="97"/>
      <c r="AF36" s="97"/>
      <c r="AG36" s="97"/>
      <c r="AH36" s="85"/>
      <c r="AI36" s="96"/>
      <c r="AJ36" s="96"/>
      <c r="AK36" s="96" t="s">
        <v>443</v>
      </c>
      <c r="AL36" s="96"/>
      <c r="AM36" s="13" t="s">
        <v>913</v>
      </c>
      <c r="AN36" s="178" t="s">
        <v>959</v>
      </c>
    </row>
    <row r="37" spans="1:40" s="14" customFormat="1" ht="85.5" customHeight="1" x14ac:dyDescent="0.25">
      <c r="A37" s="257"/>
      <c r="B37" s="245"/>
      <c r="C37" s="240"/>
      <c r="D37" s="246"/>
      <c r="E37" s="153" t="s">
        <v>245</v>
      </c>
      <c r="F37" s="152" t="s">
        <v>534</v>
      </c>
      <c r="G37" s="54">
        <v>20</v>
      </c>
      <c r="H37" s="16" t="s">
        <v>535</v>
      </c>
      <c r="I37" s="13" t="s">
        <v>493</v>
      </c>
      <c r="J37" s="149">
        <v>45664</v>
      </c>
      <c r="K37" s="161">
        <v>46022</v>
      </c>
      <c r="L37" s="84"/>
      <c r="M37" s="84" t="s">
        <v>443</v>
      </c>
      <c r="N37" s="84"/>
      <c r="O37" s="85" t="s">
        <v>443</v>
      </c>
      <c r="P37" s="85" t="s">
        <v>443</v>
      </c>
      <c r="Q37" s="85"/>
      <c r="R37" s="85" t="s">
        <v>443</v>
      </c>
      <c r="S37" s="85"/>
      <c r="T37" s="85"/>
      <c r="U37" s="61"/>
      <c r="V37" s="96" t="s">
        <v>443</v>
      </c>
      <c r="W37" s="96"/>
      <c r="X37" s="93"/>
      <c r="Y37" s="93" t="s">
        <v>443</v>
      </c>
      <c r="Z37" s="93" t="s">
        <v>443</v>
      </c>
      <c r="AA37" s="93" t="s">
        <v>443</v>
      </c>
      <c r="AB37" s="93" t="s">
        <v>443</v>
      </c>
      <c r="AC37" s="93"/>
      <c r="AD37" s="97" t="s">
        <v>443</v>
      </c>
      <c r="AE37" s="97"/>
      <c r="AF37" s="97"/>
      <c r="AG37" s="97"/>
      <c r="AH37" s="85"/>
      <c r="AI37" s="96"/>
      <c r="AJ37" s="96"/>
      <c r="AK37" s="96" t="s">
        <v>443</v>
      </c>
      <c r="AL37" s="96"/>
      <c r="AM37" s="13" t="s">
        <v>913</v>
      </c>
      <c r="AN37" s="178" t="s">
        <v>950</v>
      </c>
    </row>
    <row r="38" spans="1:40" s="14" customFormat="1" ht="90" customHeight="1" x14ac:dyDescent="0.25">
      <c r="A38" s="257"/>
      <c r="B38" s="245"/>
      <c r="C38" s="240"/>
      <c r="D38" s="246"/>
      <c r="E38" s="152" t="s">
        <v>246</v>
      </c>
      <c r="F38" s="9" t="s">
        <v>510</v>
      </c>
      <c r="G38" s="169">
        <v>30</v>
      </c>
      <c r="H38" s="9" t="s">
        <v>511</v>
      </c>
      <c r="I38" s="13" t="s">
        <v>442</v>
      </c>
      <c r="J38" s="149">
        <v>45664</v>
      </c>
      <c r="K38" s="161">
        <v>46022</v>
      </c>
      <c r="L38" s="84"/>
      <c r="M38" s="84" t="s">
        <v>443</v>
      </c>
      <c r="N38" s="84"/>
      <c r="O38" s="85" t="s">
        <v>443</v>
      </c>
      <c r="P38" s="85" t="s">
        <v>443</v>
      </c>
      <c r="Q38" s="85" t="s">
        <v>443</v>
      </c>
      <c r="R38" s="85" t="s">
        <v>443</v>
      </c>
      <c r="S38" s="85" t="s">
        <v>443</v>
      </c>
      <c r="T38" s="85"/>
      <c r="U38" s="96"/>
      <c r="V38" s="96" t="s">
        <v>443</v>
      </c>
      <c r="W38" s="96"/>
      <c r="X38" s="93" t="s">
        <v>443</v>
      </c>
      <c r="Y38" s="93" t="s">
        <v>443</v>
      </c>
      <c r="Z38" s="93" t="s">
        <v>443</v>
      </c>
      <c r="AA38" s="93" t="s">
        <v>443</v>
      </c>
      <c r="AB38" s="93" t="s">
        <v>443</v>
      </c>
      <c r="AC38" s="93" t="s">
        <v>443</v>
      </c>
      <c r="AD38" s="97" t="s">
        <v>443</v>
      </c>
      <c r="AE38" s="97"/>
      <c r="AF38" s="97"/>
      <c r="AG38" s="97"/>
      <c r="AH38" s="85"/>
      <c r="AI38" s="96"/>
      <c r="AJ38" s="96"/>
      <c r="AK38" s="96" t="s">
        <v>443</v>
      </c>
      <c r="AL38" s="61"/>
      <c r="AM38" s="13" t="s">
        <v>913</v>
      </c>
      <c r="AN38" s="178" t="s">
        <v>955</v>
      </c>
    </row>
    <row r="39" spans="1:40" s="14" customFormat="1" ht="60.75" customHeight="1" x14ac:dyDescent="0.25">
      <c r="A39" s="257"/>
      <c r="B39" s="245"/>
      <c r="C39" s="240"/>
      <c r="D39" s="246"/>
      <c r="E39" s="154" t="s">
        <v>247</v>
      </c>
      <c r="F39" s="153" t="s">
        <v>572</v>
      </c>
      <c r="G39" s="54">
        <v>20</v>
      </c>
      <c r="H39" s="16" t="s">
        <v>573</v>
      </c>
      <c r="I39" s="13" t="s">
        <v>574</v>
      </c>
      <c r="J39" s="149">
        <v>45670</v>
      </c>
      <c r="K39" s="149">
        <v>45989</v>
      </c>
      <c r="L39" s="84" t="s">
        <v>443</v>
      </c>
      <c r="M39" s="84" t="s">
        <v>443</v>
      </c>
      <c r="N39" s="84"/>
      <c r="O39" s="85"/>
      <c r="P39" s="85" t="s">
        <v>443</v>
      </c>
      <c r="Q39" s="85"/>
      <c r="R39" s="85"/>
      <c r="S39" s="85" t="s">
        <v>443</v>
      </c>
      <c r="T39" s="85"/>
      <c r="U39" s="96"/>
      <c r="V39" s="96"/>
      <c r="W39" s="96"/>
      <c r="X39" s="93" t="s">
        <v>443</v>
      </c>
      <c r="Y39" s="93" t="s">
        <v>443</v>
      </c>
      <c r="Z39" s="93" t="s">
        <v>443</v>
      </c>
      <c r="AA39" s="93"/>
      <c r="AB39" s="93"/>
      <c r="AC39" s="93"/>
      <c r="AD39" s="97"/>
      <c r="AE39" s="97" t="s">
        <v>443</v>
      </c>
      <c r="AF39" s="97"/>
      <c r="AG39" s="97"/>
      <c r="AH39" s="85"/>
      <c r="AI39" s="96"/>
      <c r="AJ39" s="96"/>
      <c r="AK39" s="96"/>
      <c r="AL39" s="96"/>
      <c r="AM39" s="87" t="s">
        <v>575</v>
      </c>
      <c r="AN39" s="13"/>
    </row>
    <row r="40" spans="1:40" s="14" customFormat="1" ht="60.75" customHeight="1" x14ac:dyDescent="0.25">
      <c r="A40" s="257"/>
      <c r="B40" s="245"/>
      <c r="C40" s="240"/>
      <c r="D40" s="246"/>
      <c r="E40" s="153" t="s">
        <v>248</v>
      </c>
      <c r="F40" s="153" t="s">
        <v>578</v>
      </c>
      <c r="G40" s="54" t="s">
        <v>576</v>
      </c>
      <c r="H40" s="16" t="s">
        <v>579</v>
      </c>
      <c r="I40" s="13" t="s">
        <v>577</v>
      </c>
      <c r="J40" s="149">
        <v>45670</v>
      </c>
      <c r="K40" s="149">
        <v>45989</v>
      </c>
      <c r="L40" s="84"/>
      <c r="M40" s="84" t="s">
        <v>443</v>
      </c>
      <c r="N40" s="84" t="s">
        <v>443</v>
      </c>
      <c r="O40" s="85" t="s">
        <v>443</v>
      </c>
      <c r="P40" s="85" t="s">
        <v>443</v>
      </c>
      <c r="Q40" s="85"/>
      <c r="R40" s="85"/>
      <c r="S40" s="85" t="s">
        <v>443</v>
      </c>
      <c r="T40" s="85"/>
      <c r="U40" s="96"/>
      <c r="V40" s="96"/>
      <c r="W40" s="96"/>
      <c r="X40" s="93" t="s">
        <v>443</v>
      </c>
      <c r="Y40" s="93" t="s">
        <v>443</v>
      </c>
      <c r="Z40" s="93" t="s">
        <v>443</v>
      </c>
      <c r="AA40" s="93"/>
      <c r="AB40" s="93"/>
      <c r="AC40" s="93"/>
      <c r="AD40" s="97"/>
      <c r="AE40" s="97" t="s">
        <v>443</v>
      </c>
      <c r="AF40" s="97" t="s">
        <v>443</v>
      </c>
      <c r="AG40" s="97" t="s">
        <v>443</v>
      </c>
      <c r="AH40" s="85"/>
      <c r="AI40" s="96"/>
      <c r="AJ40" s="61"/>
      <c r="AK40" s="61"/>
      <c r="AL40" s="61"/>
      <c r="AM40" s="90" t="s">
        <v>580</v>
      </c>
      <c r="AN40" s="13"/>
    </row>
    <row r="41" spans="1:40" s="14" customFormat="1" ht="66" customHeight="1" x14ac:dyDescent="0.25">
      <c r="A41" s="257"/>
      <c r="B41" s="245"/>
      <c r="C41" s="240"/>
      <c r="D41" s="246"/>
      <c r="E41" s="153" t="s">
        <v>249</v>
      </c>
      <c r="F41" s="155" t="s">
        <v>631</v>
      </c>
      <c r="G41" s="54" t="s">
        <v>576</v>
      </c>
      <c r="H41" s="16" t="s">
        <v>591</v>
      </c>
      <c r="I41" s="13" t="s">
        <v>592</v>
      </c>
      <c r="J41" s="149">
        <v>45717</v>
      </c>
      <c r="K41" s="149">
        <v>45989</v>
      </c>
      <c r="L41" s="84" t="s">
        <v>443</v>
      </c>
      <c r="M41" s="84"/>
      <c r="N41" s="84" t="s">
        <v>443</v>
      </c>
      <c r="O41" s="85"/>
      <c r="P41" s="85" t="s">
        <v>443</v>
      </c>
      <c r="Q41" s="85"/>
      <c r="R41" s="85"/>
      <c r="S41" s="85"/>
      <c r="T41" s="85"/>
      <c r="U41" s="96" t="s">
        <v>443</v>
      </c>
      <c r="V41" s="96" t="s">
        <v>443</v>
      </c>
      <c r="W41" s="61"/>
      <c r="X41" s="98"/>
      <c r="Y41" s="98"/>
      <c r="Z41" s="93" t="s">
        <v>443</v>
      </c>
      <c r="AA41" s="93" t="s">
        <v>443</v>
      </c>
      <c r="AB41" s="93" t="s">
        <v>443</v>
      </c>
      <c r="AC41" s="98"/>
      <c r="AD41" s="97" t="s">
        <v>443</v>
      </c>
      <c r="AE41" s="97" t="s">
        <v>443</v>
      </c>
      <c r="AF41" s="95"/>
      <c r="AG41" s="95"/>
      <c r="AH41" s="85"/>
      <c r="AI41" s="61"/>
      <c r="AJ41" s="61"/>
      <c r="AK41" s="61"/>
      <c r="AL41" s="96" t="s">
        <v>443</v>
      </c>
      <c r="AM41" s="13" t="s">
        <v>593</v>
      </c>
      <c r="AN41" s="13"/>
    </row>
    <row r="42" spans="1:40" s="14" customFormat="1" ht="118.5" customHeight="1" x14ac:dyDescent="0.25">
      <c r="A42" s="257"/>
      <c r="B42" s="245"/>
      <c r="C42" s="240"/>
      <c r="D42" s="246"/>
      <c r="E42" s="153" t="s">
        <v>250</v>
      </c>
      <c r="F42" s="156"/>
      <c r="G42" s="112"/>
      <c r="H42" s="156"/>
      <c r="I42" s="156"/>
      <c r="J42" s="156"/>
      <c r="K42" s="156"/>
      <c r="L42" s="112"/>
      <c r="M42" s="112"/>
      <c r="N42" s="112"/>
      <c r="O42" s="112"/>
      <c r="P42" s="112"/>
      <c r="Q42" s="112"/>
      <c r="R42" s="112"/>
      <c r="S42" s="112"/>
      <c r="T42" s="112"/>
      <c r="U42" s="112"/>
      <c r="V42" s="112"/>
      <c r="W42" s="112"/>
      <c r="X42" s="112"/>
      <c r="Y42" s="112"/>
      <c r="Z42" s="112"/>
      <c r="AA42" s="112"/>
      <c r="AB42" s="112"/>
      <c r="AC42" s="112"/>
      <c r="AD42" s="112"/>
      <c r="AE42" s="112"/>
      <c r="AF42" s="112"/>
      <c r="AG42" s="112"/>
      <c r="AH42" s="112"/>
      <c r="AI42" s="112"/>
      <c r="AJ42" s="112"/>
      <c r="AK42" s="112"/>
      <c r="AL42" s="112"/>
      <c r="AM42" s="112"/>
      <c r="AN42" s="13"/>
    </row>
    <row r="43" spans="1:40" s="14" customFormat="1" ht="98.25" customHeight="1" x14ac:dyDescent="0.25">
      <c r="A43" s="257"/>
      <c r="B43" s="245"/>
      <c r="C43" s="240"/>
      <c r="D43" s="246" t="s">
        <v>239</v>
      </c>
      <c r="E43" s="151" t="s">
        <v>829</v>
      </c>
      <c r="F43" s="152" t="s">
        <v>521</v>
      </c>
      <c r="G43" s="54">
        <v>5</v>
      </c>
      <c r="H43" s="16" t="s">
        <v>522</v>
      </c>
      <c r="I43" s="13" t="s">
        <v>489</v>
      </c>
      <c r="J43" s="149">
        <v>45664</v>
      </c>
      <c r="K43" s="161">
        <v>46022</v>
      </c>
      <c r="L43" s="84"/>
      <c r="M43" s="84" t="s">
        <v>443</v>
      </c>
      <c r="N43" s="84"/>
      <c r="O43" s="85" t="s">
        <v>443</v>
      </c>
      <c r="P43" s="85" t="s">
        <v>443</v>
      </c>
      <c r="Q43" s="85" t="s">
        <v>443</v>
      </c>
      <c r="R43" s="85"/>
      <c r="S43" s="85" t="s">
        <v>443</v>
      </c>
      <c r="T43" s="85"/>
      <c r="U43" s="61"/>
      <c r="V43" s="96" t="s">
        <v>443</v>
      </c>
      <c r="W43" s="96"/>
      <c r="X43" s="93"/>
      <c r="Y43" s="93"/>
      <c r="Z43" s="93"/>
      <c r="AA43" s="93" t="s">
        <v>443</v>
      </c>
      <c r="AB43" s="93" t="s">
        <v>443</v>
      </c>
      <c r="AC43" s="93"/>
      <c r="AD43" s="97" t="s">
        <v>443</v>
      </c>
      <c r="AE43" s="97"/>
      <c r="AF43" s="97"/>
      <c r="AG43" s="97"/>
      <c r="AH43" s="85"/>
      <c r="AI43" s="96"/>
      <c r="AJ43" s="96"/>
      <c r="AK43" s="96" t="s">
        <v>443</v>
      </c>
      <c r="AL43" s="61"/>
      <c r="AM43" s="13" t="s">
        <v>913</v>
      </c>
      <c r="AN43" s="13"/>
    </row>
    <row r="44" spans="1:40" s="14" customFormat="1" ht="84.75" customHeight="1" x14ac:dyDescent="0.25">
      <c r="A44" s="257"/>
      <c r="B44" s="245"/>
      <c r="C44" s="240"/>
      <c r="D44" s="246"/>
      <c r="E44" s="152" t="s">
        <v>251</v>
      </c>
      <c r="F44" s="153" t="s">
        <v>500</v>
      </c>
      <c r="G44" s="54">
        <v>20</v>
      </c>
      <c r="H44" s="16" t="s">
        <v>502</v>
      </c>
      <c r="I44" s="13" t="s">
        <v>489</v>
      </c>
      <c r="J44" s="149">
        <v>45664</v>
      </c>
      <c r="K44" s="161">
        <v>46022</v>
      </c>
      <c r="L44" s="84"/>
      <c r="M44" s="84" t="s">
        <v>443</v>
      </c>
      <c r="N44" s="84"/>
      <c r="O44" s="85" t="s">
        <v>443</v>
      </c>
      <c r="P44" s="85" t="s">
        <v>443</v>
      </c>
      <c r="Q44" s="85"/>
      <c r="R44" s="85"/>
      <c r="S44" s="85" t="s">
        <v>443</v>
      </c>
      <c r="T44" s="85"/>
      <c r="U44" s="61"/>
      <c r="V44" s="96" t="s">
        <v>443</v>
      </c>
      <c r="W44" s="96"/>
      <c r="X44" s="93" t="s">
        <v>443</v>
      </c>
      <c r="Y44" s="93" t="s">
        <v>443</v>
      </c>
      <c r="Z44" s="93" t="s">
        <v>443</v>
      </c>
      <c r="AA44" s="93" t="s">
        <v>443</v>
      </c>
      <c r="AB44" s="93" t="s">
        <v>443</v>
      </c>
      <c r="AC44" s="93" t="s">
        <v>443</v>
      </c>
      <c r="AD44" s="97" t="s">
        <v>443</v>
      </c>
      <c r="AE44" s="97"/>
      <c r="AF44" s="97"/>
      <c r="AG44" s="97"/>
      <c r="AH44" s="85"/>
      <c r="AI44" s="96"/>
      <c r="AJ44" s="96"/>
      <c r="AK44" s="96" t="s">
        <v>443</v>
      </c>
      <c r="AL44" s="61"/>
      <c r="AM44" s="13" t="s">
        <v>913</v>
      </c>
      <c r="AN44" s="178" t="s">
        <v>958</v>
      </c>
    </row>
    <row r="45" spans="1:40" s="14" customFormat="1" ht="74.25" customHeight="1" x14ac:dyDescent="0.25">
      <c r="A45" s="257"/>
      <c r="B45" s="245"/>
      <c r="C45" s="240"/>
      <c r="D45" s="246"/>
      <c r="E45" s="155" t="s">
        <v>252</v>
      </c>
      <c r="F45" s="155" t="s">
        <v>581</v>
      </c>
      <c r="G45" s="54">
        <v>1</v>
      </c>
      <c r="H45" s="16" t="s">
        <v>582</v>
      </c>
      <c r="I45" s="13" t="s">
        <v>583</v>
      </c>
      <c r="J45" s="149">
        <v>45748</v>
      </c>
      <c r="K45" s="161">
        <v>46006</v>
      </c>
      <c r="L45" s="84"/>
      <c r="M45" s="84"/>
      <c r="N45" s="84"/>
      <c r="O45" s="85"/>
      <c r="P45" s="85"/>
      <c r="Q45" s="85" t="s">
        <v>443</v>
      </c>
      <c r="R45" s="85"/>
      <c r="S45" s="85"/>
      <c r="T45" s="85"/>
      <c r="U45" s="61"/>
      <c r="V45" s="96" t="s">
        <v>443</v>
      </c>
      <c r="W45" s="61"/>
      <c r="X45" s="98"/>
      <c r="Y45" s="98"/>
      <c r="Z45" s="98"/>
      <c r="AA45" s="98"/>
      <c r="AB45" s="93" t="s">
        <v>443</v>
      </c>
      <c r="AC45" s="98"/>
      <c r="AD45" s="95"/>
      <c r="AE45" s="95"/>
      <c r="AF45" s="95"/>
      <c r="AG45" s="97" t="s">
        <v>443</v>
      </c>
      <c r="AH45" s="85"/>
      <c r="AI45" s="61"/>
      <c r="AJ45" s="61"/>
      <c r="AK45" s="61"/>
      <c r="AL45" s="96" t="s">
        <v>443</v>
      </c>
      <c r="AM45" s="90" t="s">
        <v>584</v>
      </c>
      <c r="AN45" s="178" t="s">
        <v>960</v>
      </c>
    </row>
    <row r="46" spans="1:40" s="14" customFormat="1" ht="72.75" customHeight="1" x14ac:dyDescent="0.25">
      <c r="A46" s="257"/>
      <c r="B46" s="245"/>
      <c r="C46" s="240"/>
      <c r="D46" s="246"/>
      <c r="E46" s="155" t="s">
        <v>253</v>
      </c>
      <c r="F46" s="155" t="s">
        <v>568</v>
      </c>
      <c r="G46" s="54">
        <v>1</v>
      </c>
      <c r="H46" s="16" t="s">
        <v>594</v>
      </c>
      <c r="I46" s="13" t="s">
        <v>595</v>
      </c>
      <c r="J46" s="149">
        <v>45664</v>
      </c>
      <c r="K46" s="149">
        <v>45664</v>
      </c>
      <c r="L46" s="84" t="s">
        <v>443</v>
      </c>
      <c r="M46" s="84"/>
      <c r="N46" s="84"/>
      <c r="O46" s="85"/>
      <c r="P46" s="85"/>
      <c r="Q46" s="85" t="s">
        <v>443</v>
      </c>
      <c r="R46" s="85"/>
      <c r="S46" s="85"/>
      <c r="T46" s="85"/>
      <c r="U46" s="96" t="s">
        <v>443</v>
      </c>
      <c r="V46" s="61"/>
      <c r="W46" s="61"/>
      <c r="X46" s="98"/>
      <c r="Y46" s="98"/>
      <c r="Z46" s="98"/>
      <c r="AA46" s="98"/>
      <c r="AB46" s="93" t="s">
        <v>443</v>
      </c>
      <c r="AC46" s="98"/>
      <c r="AD46" s="95"/>
      <c r="AE46" s="95"/>
      <c r="AF46" s="95"/>
      <c r="AG46" s="97" t="s">
        <v>443</v>
      </c>
      <c r="AH46" s="85" t="s">
        <v>443</v>
      </c>
      <c r="AI46" s="61"/>
      <c r="AJ46" s="61"/>
      <c r="AK46" s="61"/>
      <c r="AL46" s="96" t="s">
        <v>443</v>
      </c>
      <c r="AM46" s="90" t="s">
        <v>584</v>
      </c>
      <c r="AN46" s="178" t="s">
        <v>960</v>
      </c>
    </row>
    <row r="47" spans="1:40" s="14" customFormat="1" ht="77.25" customHeight="1" x14ac:dyDescent="0.25">
      <c r="A47" s="257"/>
      <c r="B47" s="245"/>
      <c r="C47" s="240"/>
      <c r="D47" s="246"/>
      <c r="E47" s="153" t="s">
        <v>254</v>
      </c>
      <c r="F47" s="153" t="s">
        <v>500</v>
      </c>
      <c r="G47" s="54">
        <v>20</v>
      </c>
      <c r="H47" s="16" t="s">
        <v>502</v>
      </c>
      <c r="I47" s="13" t="s">
        <v>489</v>
      </c>
      <c r="J47" s="149">
        <v>45664</v>
      </c>
      <c r="K47" s="161">
        <v>46022</v>
      </c>
      <c r="L47" s="84"/>
      <c r="M47" s="84" t="s">
        <v>443</v>
      </c>
      <c r="N47" s="84"/>
      <c r="O47" s="85" t="s">
        <v>443</v>
      </c>
      <c r="P47" s="85" t="s">
        <v>443</v>
      </c>
      <c r="Q47" s="85"/>
      <c r="R47" s="85"/>
      <c r="S47" s="85" t="s">
        <v>443</v>
      </c>
      <c r="T47" s="85"/>
      <c r="U47" s="61"/>
      <c r="V47" s="96" t="s">
        <v>443</v>
      </c>
      <c r="W47" s="96"/>
      <c r="X47" s="93" t="s">
        <v>443</v>
      </c>
      <c r="Y47" s="93" t="s">
        <v>443</v>
      </c>
      <c r="Z47" s="93" t="s">
        <v>443</v>
      </c>
      <c r="AA47" s="93" t="s">
        <v>443</v>
      </c>
      <c r="AB47" s="93" t="s">
        <v>443</v>
      </c>
      <c r="AC47" s="93" t="s">
        <v>443</v>
      </c>
      <c r="AD47" s="97" t="s">
        <v>443</v>
      </c>
      <c r="AE47" s="97"/>
      <c r="AF47" s="97"/>
      <c r="AG47" s="97"/>
      <c r="AH47" s="85"/>
      <c r="AI47" s="96"/>
      <c r="AJ47" s="96"/>
      <c r="AK47" s="96" t="s">
        <v>443</v>
      </c>
      <c r="AL47" s="61"/>
      <c r="AM47" s="13" t="s">
        <v>913</v>
      </c>
      <c r="AN47" s="178" t="s">
        <v>958</v>
      </c>
    </row>
    <row r="48" spans="1:40" s="14" customFormat="1" ht="95.25" customHeight="1" x14ac:dyDescent="0.25">
      <c r="A48" s="257"/>
      <c r="B48" s="245"/>
      <c r="C48" s="240"/>
      <c r="D48" s="246"/>
      <c r="E48" s="152" t="s">
        <v>255</v>
      </c>
      <c r="F48" s="152" t="s">
        <v>528</v>
      </c>
      <c r="G48" s="169">
        <v>8</v>
      </c>
      <c r="H48" s="16" t="s">
        <v>522</v>
      </c>
      <c r="I48" s="13" t="s">
        <v>489</v>
      </c>
      <c r="J48" s="149">
        <v>45664</v>
      </c>
      <c r="K48" s="161">
        <v>46022</v>
      </c>
      <c r="L48" s="84"/>
      <c r="M48" s="84" t="s">
        <v>443</v>
      </c>
      <c r="N48" s="84"/>
      <c r="O48" s="85" t="s">
        <v>443</v>
      </c>
      <c r="P48" s="85"/>
      <c r="Q48" s="85" t="s">
        <v>443</v>
      </c>
      <c r="R48" s="85"/>
      <c r="S48" s="85" t="s">
        <v>443</v>
      </c>
      <c r="T48" s="85"/>
      <c r="U48" s="61"/>
      <c r="V48" s="96" t="s">
        <v>443</v>
      </c>
      <c r="W48" s="96"/>
      <c r="X48" s="93"/>
      <c r="Y48" s="93"/>
      <c r="Z48" s="93"/>
      <c r="AA48" s="93" t="s">
        <v>443</v>
      </c>
      <c r="AB48" s="93" t="s">
        <v>443</v>
      </c>
      <c r="AC48" s="93"/>
      <c r="AD48" s="97" t="s">
        <v>443</v>
      </c>
      <c r="AE48" s="97"/>
      <c r="AF48" s="97"/>
      <c r="AG48" s="97"/>
      <c r="AH48" s="85"/>
      <c r="AI48" s="96"/>
      <c r="AJ48" s="96"/>
      <c r="AK48" s="96" t="s">
        <v>443</v>
      </c>
      <c r="AL48" s="61"/>
      <c r="AM48" s="13" t="s">
        <v>913</v>
      </c>
      <c r="AN48" s="13"/>
    </row>
    <row r="49" spans="1:40" s="14" customFormat="1" ht="144" customHeight="1" x14ac:dyDescent="0.25">
      <c r="A49" s="257"/>
      <c r="B49" s="245"/>
      <c r="C49" s="240"/>
      <c r="D49" s="246" t="s">
        <v>833</v>
      </c>
      <c r="E49" s="16" t="s">
        <v>830</v>
      </c>
      <c r="F49" s="9" t="s">
        <v>504</v>
      </c>
      <c r="G49" s="169">
        <v>1</v>
      </c>
      <c r="H49" s="9" t="s">
        <v>469</v>
      </c>
      <c r="I49" s="13" t="s">
        <v>442</v>
      </c>
      <c r="J49" s="149">
        <v>45664</v>
      </c>
      <c r="K49" s="161">
        <v>46022</v>
      </c>
      <c r="L49" s="84" t="s">
        <v>443</v>
      </c>
      <c r="M49" s="84" t="s">
        <v>443</v>
      </c>
      <c r="N49" s="84" t="s">
        <v>443</v>
      </c>
      <c r="O49" s="85" t="s">
        <v>443</v>
      </c>
      <c r="P49" s="85" t="s">
        <v>443</v>
      </c>
      <c r="Q49" s="85" t="s">
        <v>443</v>
      </c>
      <c r="R49" s="85" t="s">
        <v>443</v>
      </c>
      <c r="S49" s="85" t="s">
        <v>443</v>
      </c>
      <c r="T49" s="85" t="s">
        <v>443</v>
      </c>
      <c r="U49" s="96" t="s">
        <v>443</v>
      </c>
      <c r="V49" s="96" t="s">
        <v>443</v>
      </c>
      <c r="W49" s="96" t="s">
        <v>443</v>
      </c>
      <c r="X49" s="93" t="s">
        <v>443</v>
      </c>
      <c r="Y49" s="93" t="s">
        <v>443</v>
      </c>
      <c r="Z49" s="93" t="s">
        <v>443</v>
      </c>
      <c r="AA49" s="93" t="s">
        <v>443</v>
      </c>
      <c r="AB49" s="93" t="s">
        <v>443</v>
      </c>
      <c r="AC49" s="93" t="s">
        <v>443</v>
      </c>
      <c r="AD49" s="97" t="s">
        <v>443</v>
      </c>
      <c r="AE49" s="97" t="s">
        <v>443</v>
      </c>
      <c r="AF49" s="97" t="s">
        <v>443</v>
      </c>
      <c r="AG49" s="97" t="s">
        <v>443</v>
      </c>
      <c r="AH49" s="85"/>
      <c r="AI49" s="96" t="s">
        <v>443</v>
      </c>
      <c r="AJ49" s="96" t="s">
        <v>443</v>
      </c>
      <c r="AK49" s="96" t="s">
        <v>443</v>
      </c>
      <c r="AL49" s="61"/>
      <c r="AM49" s="13" t="s">
        <v>470</v>
      </c>
      <c r="AN49" s="178" t="s">
        <v>950</v>
      </c>
    </row>
    <row r="50" spans="1:40" s="14" customFormat="1" ht="107.25" customHeight="1" x14ac:dyDescent="0.25">
      <c r="A50" s="257"/>
      <c r="B50" s="245"/>
      <c r="C50" s="240"/>
      <c r="D50" s="246"/>
      <c r="E50" s="152" t="s">
        <v>257</v>
      </c>
      <c r="F50" s="9" t="s">
        <v>504</v>
      </c>
      <c r="G50" s="169">
        <v>1</v>
      </c>
      <c r="H50" s="9" t="s">
        <v>469</v>
      </c>
      <c r="I50" s="13" t="s">
        <v>442</v>
      </c>
      <c r="J50" s="149">
        <v>45664</v>
      </c>
      <c r="K50" s="161">
        <v>46022</v>
      </c>
      <c r="L50" s="84" t="s">
        <v>443</v>
      </c>
      <c r="M50" s="84" t="s">
        <v>443</v>
      </c>
      <c r="N50" s="84" t="s">
        <v>443</v>
      </c>
      <c r="O50" s="85" t="s">
        <v>443</v>
      </c>
      <c r="P50" s="85" t="s">
        <v>443</v>
      </c>
      <c r="Q50" s="85" t="s">
        <v>443</v>
      </c>
      <c r="R50" s="85" t="s">
        <v>443</v>
      </c>
      <c r="S50" s="85" t="s">
        <v>443</v>
      </c>
      <c r="T50" s="85" t="s">
        <v>443</v>
      </c>
      <c r="U50" s="96" t="s">
        <v>443</v>
      </c>
      <c r="V50" s="96" t="s">
        <v>443</v>
      </c>
      <c r="W50" s="96" t="s">
        <v>443</v>
      </c>
      <c r="X50" s="93" t="s">
        <v>443</v>
      </c>
      <c r="Y50" s="93" t="s">
        <v>443</v>
      </c>
      <c r="Z50" s="93" t="s">
        <v>443</v>
      </c>
      <c r="AA50" s="93" t="s">
        <v>443</v>
      </c>
      <c r="AB50" s="93" t="s">
        <v>443</v>
      </c>
      <c r="AC50" s="93" t="s">
        <v>443</v>
      </c>
      <c r="AD50" s="97" t="s">
        <v>443</v>
      </c>
      <c r="AE50" s="97" t="s">
        <v>443</v>
      </c>
      <c r="AF50" s="97" t="s">
        <v>443</v>
      </c>
      <c r="AG50" s="97" t="s">
        <v>443</v>
      </c>
      <c r="AH50" s="85"/>
      <c r="AI50" s="96" t="s">
        <v>443</v>
      </c>
      <c r="AJ50" s="96" t="s">
        <v>443</v>
      </c>
      <c r="AK50" s="96" t="s">
        <v>443</v>
      </c>
      <c r="AL50" s="61"/>
      <c r="AM50" s="13" t="s">
        <v>470</v>
      </c>
      <c r="AN50" s="178" t="s">
        <v>950</v>
      </c>
    </row>
    <row r="51" spans="1:40" s="14" customFormat="1" ht="69.75" customHeight="1" x14ac:dyDescent="0.25">
      <c r="A51" s="257"/>
      <c r="B51" s="245"/>
      <c r="C51" s="240"/>
      <c r="D51" s="246"/>
      <c r="E51" s="153" t="s">
        <v>258</v>
      </c>
      <c r="F51" s="152" t="s">
        <v>539</v>
      </c>
      <c r="G51" s="54">
        <v>20</v>
      </c>
      <c r="H51" s="16" t="s">
        <v>540</v>
      </c>
      <c r="I51" s="13" t="s">
        <v>538</v>
      </c>
      <c r="J51" s="149">
        <v>45664</v>
      </c>
      <c r="K51" s="161">
        <v>46022</v>
      </c>
      <c r="L51" s="84"/>
      <c r="M51" s="84" t="s">
        <v>443</v>
      </c>
      <c r="N51" s="84"/>
      <c r="O51" s="85" t="s">
        <v>443</v>
      </c>
      <c r="P51" s="85" t="s">
        <v>443</v>
      </c>
      <c r="Q51" s="85"/>
      <c r="R51" s="85" t="s">
        <v>443</v>
      </c>
      <c r="S51" s="85"/>
      <c r="T51" s="85"/>
      <c r="U51" s="61"/>
      <c r="V51" s="96" t="s">
        <v>443</v>
      </c>
      <c r="W51" s="96"/>
      <c r="X51" s="93" t="s">
        <v>443</v>
      </c>
      <c r="Y51" s="93" t="s">
        <v>443</v>
      </c>
      <c r="Z51" s="93" t="s">
        <v>443</v>
      </c>
      <c r="AA51" s="93" t="s">
        <v>443</v>
      </c>
      <c r="AB51" s="93"/>
      <c r="AC51" s="93"/>
      <c r="AD51" s="97" t="s">
        <v>443</v>
      </c>
      <c r="AE51" s="97"/>
      <c r="AF51" s="97"/>
      <c r="AG51" s="97"/>
      <c r="AH51" s="85"/>
      <c r="AI51" s="96"/>
      <c r="AJ51" s="96"/>
      <c r="AK51" s="96" t="s">
        <v>443</v>
      </c>
      <c r="AL51" s="96"/>
      <c r="AM51" s="13" t="s">
        <v>503</v>
      </c>
      <c r="AN51" s="178" t="s">
        <v>955</v>
      </c>
    </row>
    <row r="52" spans="1:40" s="14" customFormat="1" ht="102.75" customHeight="1" x14ac:dyDescent="0.25">
      <c r="A52" s="257"/>
      <c r="B52" s="245"/>
      <c r="C52" s="240"/>
      <c r="D52" s="246"/>
      <c r="E52" s="153" t="s">
        <v>259</v>
      </c>
      <c r="F52" s="9" t="s">
        <v>504</v>
      </c>
      <c r="G52" s="169">
        <v>1</v>
      </c>
      <c r="H52" s="9" t="s">
        <v>469</v>
      </c>
      <c r="I52" s="13" t="s">
        <v>442</v>
      </c>
      <c r="J52" s="149">
        <v>45664</v>
      </c>
      <c r="K52" s="161">
        <v>46022</v>
      </c>
      <c r="L52" s="84" t="s">
        <v>443</v>
      </c>
      <c r="M52" s="84" t="s">
        <v>443</v>
      </c>
      <c r="N52" s="84" t="s">
        <v>443</v>
      </c>
      <c r="O52" s="85" t="s">
        <v>443</v>
      </c>
      <c r="P52" s="85" t="s">
        <v>443</v>
      </c>
      <c r="Q52" s="85" t="s">
        <v>443</v>
      </c>
      <c r="R52" s="85" t="s">
        <v>443</v>
      </c>
      <c r="S52" s="85" t="s">
        <v>443</v>
      </c>
      <c r="T52" s="85" t="s">
        <v>443</v>
      </c>
      <c r="U52" s="96" t="s">
        <v>443</v>
      </c>
      <c r="V52" s="96" t="s">
        <v>443</v>
      </c>
      <c r="W52" s="96" t="s">
        <v>443</v>
      </c>
      <c r="X52" s="93" t="s">
        <v>443</v>
      </c>
      <c r="Y52" s="93" t="s">
        <v>443</v>
      </c>
      <c r="Z52" s="93" t="s">
        <v>443</v>
      </c>
      <c r="AA52" s="93" t="s">
        <v>443</v>
      </c>
      <c r="AB52" s="93" t="s">
        <v>443</v>
      </c>
      <c r="AC52" s="93" t="s">
        <v>443</v>
      </c>
      <c r="AD52" s="97" t="s">
        <v>443</v>
      </c>
      <c r="AE52" s="97" t="s">
        <v>443</v>
      </c>
      <c r="AF52" s="97" t="s">
        <v>443</v>
      </c>
      <c r="AG52" s="97" t="s">
        <v>443</v>
      </c>
      <c r="AH52" s="85"/>
      <c r="AI52" s="96" t="s">
        <v>443</v>
      </c>
      <c r="AJ52" s="96" t="s">
        <v>443</v>
      </c>
      <c r="AK52" s="96" t="s">
        <v>443</v>
      </c>
      <c r="AL52" s="61"/>
      <c r="AM52" s="13" t="s">
        <v>470</v>
      </c>
      <c r="AN52" s="178" t="s">
        <v>950</v>
      </c>
    </row>
    <row r="53" spans="1:40" s="14" customFormat="1" ht="147.75" customHeight="1" x14ac:dyDescent="0.25">
      <c r="A53" s="257"/>
      <c r="B53" s="245"/>
      <c r="C53" s="240"/>
      <c r="D53" s="246"/>
      <c r="E53" s="153" t="s">
        <v>834</v>
      </c>
      <c r="F53" s="156"/>
      <c r="G53" s="112"/>
      <c r="H53" s="156"/>
      <c r="I53" s="156"/>
      <c r="J53" s="156"/>
      <c r="K53" s="156"/>
      <c r="L53" s="112"/>
      <c r="M53" s="112"/>
      <c r="N53" s="112"/>
      <c r="O53" s="112"/>
      <c r="P53" s="112"/>
      <c r="Q53" s="112"/>
      <c r="R53" s="112"/>
      <c r="S53" s="112"/>
      <c r="T53" s="112"/>
      <c r="U53" s="112"/>
      <c r="V53" s="112"/>
      <c r="W53" s="112"/>
      <c r="X53" s="112"/>
      <c r="Y53" s="112"/>
      <c r="Z53" s="112"/>
      <c r="AA53" s="112"/>
      <c r="AB53" s="112"/>
      <c r="AC53" s="112"/>
      <c r="AD53" s="112"/>
      <c r="AE53" s="112"/>
      <c r="AF53" s="112"/>
      <c r="AG53" s="112"/>
      <c r="AH53" s="112"/>
      <c r="AI53" s="112"/>
      <c r="AJ53" s="112"/>
      <c r="AK53" s="112"/>
      <c r="AL53" s="112"/>
      <c r="AM53" s="112"/>
      <c r="AN53" s="13"/>
    </row>
    <row r="54" spans="1:40" s="14" customFormat="1" ht="90.75" customHeight="1" x14ac:dyDescent="0.25">
      <c r="A54" s="257"/>
      <c r="B54" s="245"/>
      <c r="C54" s="240"/>
      <c r="D54" s="246" t="s">
        <v>268</v>
      </c>
      <c r="E54" s="151" t="s">
        <v>260</v>
      </c>
      <c r="F54" s="152" t="s">
        <v>513</v>
      </c>
      <c r="G54" s="54" t="s">
        <v>576</v>
      </c>
      <c r="H54" s="16" t="s">
        <v>514</v>
      </c>
      <c r="I54" s="13" t="s">
        <v>474</v>
      </c>
      <c r="J54" s="149">
        <v>45664</v>
      </c>
      <c r="K54" s="149">
        <v>46022</v>
      </c>
      <c r="L54" s="84"/>
      <c r="M54" s="84" t="s">
        <v>443</v>
      </c>
      <c r="N54" s="84"/>
      <c r="O54" s="85" t="s">
        <v>443</v>
      </c>
      <c r="P54" s="85" t="s">
        <v>443</v>
      </c>
      <c r="Q54" s="85"/>
      <c r="R54" s="85" t="s">
        <v>443</v>
      </c>
      <c r="S54" s="85"/>
      <c r="T54" s="85" t="s">
        <v>443</v>
      </c>
      <c r="U54" s="61"/>
      <c r="V54" s="96" t="s">
        <v>443</v>
      </c>
      <c r="W54" s="96"/>
      <c r="X54" s="93"/>
      <c r="Y54" s="93"/>
      <c r="Z54" s="93" t="s">
        <v>443</v>
      </c>
      <c r="AA54" s="93" t="s">
        <v>443</v>
      </c>
      <c r="AB54" s="93" t="s">
        <v>443</v>
      </c>
      <c r="AC54" s="93" t="s">
        <v>443</v>
      </c>
      <c r="AD54" s="97" t="s">
        <v>443</v>
      </c>
      <c r="AE54" s="97"/>
      <c r="AF54" s="97"/>
      <c r="AG54" s="97"/>
      <c r="AH54" s="85"/>
      <c r="AI54" s="96"/>
      <c r="AJ54" s="96"/>
      <c r="AK54" s="96" t="s">
        <v>443</v>
      </c>
      <c r="AL54" s="96"/>
      <c r="AM54" s="13" t="s">
        <v>915</v>
      </c>
      <c r="AN54" s="178" t="s">
        <v>953</v>
      </c>
    </row>
    <row r="55" spans="1:40" s="14" customFormat="1" ht="81.75" customHeight="1" x14ac:dyDescent="0.25">
      <c r="A55" s="257"/>
      <c r="B55" s="245"/>
      <c r="C55" s="240"/>
      <c r="D55" s="246"/>
      <c r="E55" s="153" t="s">
        <v>261</v>
      </c>
      <c r="F55" s="153" t="s">
        <v>536</v>
      </c>
      <c r="G55" s="54">
        <v>15</v>
      </c>
      <c r="H55" s="16" t="s">
        <v>537</v>
      </c>
      <c r="I55" s="13" t="s">
        <v>538</v>
      </c>
      <c r="J55" s="149">
        <v>45664</v>
      </c>
      <c r="K55" s="149">
        <v>46022</v>
      </c>
      <c r="L55" s="84"/>
      <c r="M55" s="84" t="s">
        <v>443</v>
      </c>
      <c r="N55" s="84"/>
      <c r="O55" s="85" t="s">
        <v>443</v>
      </c>
      <c r="P55" s="85" t="s">
        <v>443</v>
      </c>
      <c r="Q55" s="85"/>
      <c r="R55" s="85" t="s">
        <v>443</v>
      </c>
      <c r="S55" s="85"/>
      <c r="T55" s="85" t="s">
        <v>443</v>
      </c>
      <c r="U55" s="61"/>
      <c r="V55" s="96" t="s">
        <v>443</v>
      </c>
      <c r="W55" s="96"/>
      <c r="X55" s="93" t="s">
        <v>443</v>
      </c>
      <c r="Y55" s="93" t="s">
        <v>443</v>
      </c>
      <c r="Z55" s="93" t="s">
        <v>443</v>
      </c>
      <c r="AA55" s="93" t="s">
        <v>443</v>
      </c>
      <c r="AB55" s="93"/>
      <c r="AC55" s="93"/>
      <c r="AD55" s="97" t="s">
        <v>443</v>
      </c>
      <c r="AE55" s="97"/>
      <c r="AF55" s="97"/>
      <c r="AG55" s="97"/>
      <c r="AH55" s="85"/>
      <c r="AI55" s="96"/>
      <c r="AJ55" s="96"/>
      <c r="AK55" s="96" t="s">
        <v>443</v>
      </c>
      <c r="AL55" s="96"/>
      <c r="AM55" s="13" t="s">
        <v>913</v>
      </c>
      <c r="AN55" s="178" t="s">
        <v>961</v>
      </c>
    </row>
    <row r="56" spans="1:40" s="14" customFormat="1" ht="72.75" customHeight="1" x14ac:dyDescent="0.25">
      <c r="A56" s="257"/>
      <c r="B56" s="245"/>
      <c r="C56" s="240"/>
      <c r="D56" s="246"/>
      <c r="E56" s="155" t="s">
        <v>262</v>
      </c>
      <c r="F56" s="155" t="s">
        <v>665</v>
      </c>
      <c r="G56" s="54" t="s">
        <v>576</v>
      </c>
      <c r="H56" s="16" t="s">
        <v>666</v>
      </c>
      <c r="I56" s="13" t="s">
        <v>574</v>
      </c>
      <c r="J56" s="149">
        <v>45659</v>
      </c>
      <c r="K56" s="149" t="s">
        <v>668</v>
      </c>
      <c r="L56" s="84" t="s">
        <v>443</v>
      </c>
      <c r="M56" s="84"/>
      <c r="N56" s="84"/>
      <c r="O56" s="85"/>
      <c r="P56" s="85"/>
      <c r="Q56" s="85"/>
      <c r="R56" s="85"/>
      <c r="S56" s="85" t="s">
        <v>443</v>
      </c>
      <c r="T56" s="85"/>
      <c r="U56" s="96" t="s">
        <v>443</v>
      </c>
      <c r="V56" s="61"/>
      <c r="W56" s="61"/>
      <c r="X56" s="98"/>
      <c r="Y56" s="98"/>
      <c r="Z56" s="98"/>
      <c r="AA56" s="98"/>
      <c r="AB56" s="93" t="s">
        <v>443</v>
      </c>
      <c r="AC56" s="93" t="s">
        <v>443</v>
      </c>
      <c r="AD56" s="95"/>
      <c r="AE56" s="95"/>
      <c r="AF56" s="95"/>
      <c r="AG56" s="97" t="s">
        <v>443</v>
      </c>
      <c r="AH56" s="85"/>
      <c r="AI56" s="61"/>
      <c r="AJ56" s="61"/>
      <c r="AK56" s="61"/>
      <c r="AL56" s="96" t="s">
        <v>443</v>
      </c>
      <c r="AM56" s="13" t="s">
        <v>669</v>
      </c>
      <c r="AN56" s="178" t="s">
        <v>962</v>
      </c>
    </row>
    <row r="57" spans="1:40" s="14" customFormat="1" ht="72.75" customHeight="1" x14ac:dyDescent="0.25">
      <c r="A57" s="257"/>
      <c r="B57" s="245"/>
      <c r="C57" s="240"/>
      <c r="D57" s="246"/>
      <c r="E57" s="155" t="s">
        <v>263</v>
      </c>
      <c r="F57" s="155" t="s">
        <v>665</v>
      </c>
      <c r="G57" s="54" t="s">
        <v>576</v>
      </c>
      <c r="H57" s="16" t="s">
        <v>666</v>
      </c>
      <c r="I57" s="13" t="s">
        <v>574</v>
      </c>
      <c r="J57" s="149" t="s">
        <v>667</v>
      </c>
      <c r="K57" s="149" t="s">
        <v>668</v>
      </c>
      <c r="L57" s="84" t="s">
        <v>443</v>
      </c>
      <c r="M57" s="84"/>
      <c r="N57" s="84"/>
      <c r="O57" s="85"/>
      <c r="P57" s="85"/>
      <c r="Q57" s="85"/>
      <c r="R57" s="85"/>
      <c r="S57" s="85" t="s">
        <v>443</v>
      </c>
      <c r="T57" s="85"/>
      <c r="U57" s="96" t="s">
        <v>443</v>
      </c>
      <c r="V57" s="61"/>
      <c r="W57" s="61"/>
      <c r="X57" s="98"/>
      <c r="Y57" s="98"/>
      <c r="Z57" s="98"/>
      <c r="AA57" s="98"/>
      <c r="AB57" s="93" t="s">
        <v>443</v>
      </c>
      <c r="AC57" s="93" t="s">
        <v>443</v>
      </c>
      <c r="AD57" s="95"/>
      <c r="AE57" s="95"/>
      <c r="AF57" s="95"/>
      <c r="AG57" s="97" t="s">
        <v>443</v>
      </c>
      <c r="AH57" s="85"/>
      <c r="AI57" s="61"/>
      <c r="AJ57" s="61"/>
      <c r="AK57" s="61"/>
      <c r="AL57" s="96" t="s">
        <v>443</v>
      </c>
      <c r="AM57" s="13" t="s">
        <v>669</v>
      </c>
      <c r="AN57" s="178" t="s">
        <v>962</v>
      </c>
    </row>
    <row r="58" spans="1:40" s="14" customFormat="1" ht="68.25" customHeight="1" x14ac:dyDescent="0.25">
      <c r="A58" s="257"/>
      <c r="B58" s="245"/>
      <c r="C58" s="240"/>
      <c r="D58" s="246"/>
      <c r="E58" s="152" t="s">
        <v>264</v>
      </c>
      <c r="F58" s="153" t="s">
        <v>500</v>
      </c>
      <c r="G58" s="54">
        <v>20</v>
      </c>
      <c r="H58" s="16" t="s">
        <v>502</v>
      </c>
      <c r="I58" s="13" t="s">
        <v>489</v>
      </c>
      <c r="J58" s="149">
        <v>45664</v>
      </c>
      <c r="K58" s="149">
        <v>46022</v>
      </c>
      <c r="L58" s="84"/>
      <c r="M58" s="84" t="s">
        <v>443</v>
      </c>
      <c r="N58" s="84"/>
      <c r="O58" s="85" t="s">
        <v>443</v>
      </c>
      <c r="P58" s="85" t="s">
        <v>443</v>
      </c>
      <c r="Q58" s="85"/>
      <c r="R58" s="85"/>
      <c r="S58" s="85"/>
      <c r="T58" s="85"/>
      <c r="U58" s="61"/>
      <c r="V58" s="96" t="s">
        <v>443</v>
      </c>
      <c r="W58" s="96"/>
      <c r="X58" s="93" t="s">
        <v>443</v>
      </c>
      <c r="Y58" s="93" t="s">
        <v>443</v>
      </c>
      <c r="Z58" s="93" t="s">
        <v>443</v>
      </c>
      <c r="AA58" s="93" t="s">
        <v>443</v>
      </c>
      <c r="AB58" s="93" t="s">
        <v>443</v>
      </c>
      <c r="AC58" s="93" t="s">
        <v>443</v>
      </c>
      <c r="AD58" s="97" t="s">
        <v>443</v>
      </c>
      <c r="AE58" s="97"/>
      <c r="AF58" s="97"/>
      <c r="AG58" s="97"/>
      <c r="AH58" s="85"/>
      <c r="AI58" s="96"/>
      <c r="AJ58" s="96"/>
      <c r="AK58" s="96" t="s">
        <v>443</v>
      </c>
      <c r="AL58" s="61"/>
      <c r="AM58" s="13" t="s">
        <v>913</v>
      </c>
      <c r="AN58" s="178" t="s">
        <v>958</v>
      </c>
    </row>
    <row r="59" spans="1:40" s="14" customFormat="1" ht="74.25" customHeight="1" x14ac:dyDescent="0.25">
      <c r="A59" s="257"/>
      <c r="B59" s="245"/>
      <c r="C59" s="240"/>
      <c r="D59" s="246"/>
      <c r="E59" s="155" t="s">
        <v>265</v>
      </c>
      <c r="F59" s="155" t="s">
        <v>665</v>
      </c>
      <c r="G59" s="54" t="s">
        <v>576</v>
      </c>
      <c r="H59" s="16" t="s">
        <v>666</v>
      </c>
      <c r="I59" s="13" t="s">
        <v>574</v>
      </c>
      <c r="J59" s="149" t="s">
        <v>667</v>
      </c>
      <c r="K59" s="149" t="s">
        <v>668</v>
      </c>
      <c r="L59" s="84" t="s">
        <v>443</v>
      </c>
      <c r="M59" s="84"/>
      <c r="N59" s="84"/>
      <c r="O59" s="85"/>
      <c r="P59" s="85"/>
      <c r="Q59" s="85"/>
      <c r="R59" s="85"/>
      <c r="S59" s="85" t="s">
        <v>443</v>
      </c>
      <c r="T59" s="85"/>
      <c r="U59" s="96" t="s">
        <v>443</v>
      </c>
      <c r="V59" s="61"/>
      <c r="W59" s="61"/>
      <c r="X59" s="98"/>
      <c r="Y59" s="98"/>
      <c r="Z59" s="98"/>
      <c r="AA59" s="98"/>
      <c r="AB59" s="93" t="s">
        <v>443</v>
      </c>
      <c r="AC59" s="93" t="s">
        <v>443</v>
      </c>
      <c r="AD59" s="95"/>
      <c r="AE59" s="95"/>
      <c r="AF59" s="95"/>
      <c r="AG59" s="97" t="s">
        <v>443</v>
      </c>
      <c r="AH59" s="85"/>
      <c r="AI59" s="61"/>
      <c r="AJ59" s="61"/>
      <c r="AK59" s="61"/>
      <c r="AL59" s="96" t="s">
        <v>443</v>
      </c>
      <c r="AM59" s="13" t="s">
        <v>669</v>
      </c>
      <c r="AN59" s="178" t="s">
        <v>962</v>
      </c>
    </row>
    <row r="60" spans="1:40" s="14" customFormat="1" ht="71.25" customHeight="1" x14ac:dyDescent="0.25">
      <c r="A60" s="257"/>
      <c r="B60" s="245"/>
      <c r="C60" s="240"/>
      <c r="D60" s="246"/>
      <c r="E60" s="153" t="s">
        <v>266</v>
      </c>
      <c r="F60" s="152" t="s">
        <v>513</v>
      </c>
      <c r="G60" s="54" t="s">
        <v>576</v>
      </c>
      <c r="H60" s="16" t="s">
        <v>514</v>
      </c>
      <c r="I60" s="13" t="s">
        <v>474</v>
      </c>
      <c r="J60" s="149">
        <v>45664</v>
      </c>
      <c r="K60" s="149">
        <v>46022</v>
      </c>
      <c r="L60" s="84"/>
      <c r="M60" s="84" t="s">
        <v>443</v>
      </c>
      <c r="N60" s="84"/>
      <c r="O60" s="85" t="s">
        <v>443</v>
      </c>
      <c r="P60" s="85" t="s">
        <v>443</v>
      </c>
      <c r="Q60" s="85"/>
      <c r="R60" s="85" t="s">
        <v>443</v>
      </c>
      <c r="S60" s="85"/>
      <c r="T60" s="85" t="s">
        <v>443</v>
      </c>
      <c r="U60" s="61"/>
      <c r="V60" s="96" t="s">
        <v>443</v>
      </c>
      <c r="W60" s="96"/>
      <c r="X60" s="93"/>
      <c r="Y60" s="93"/>
      <c r="Z60" s="93" t="s">
        <v>443</v>
      </c>
      <c r="AA60" s="93" t="s">
        <v>443</v>
      </c>
      <c r="AB60" s="93" t="s">
        <v>443</v>
      </c>
      <c r="AC60" s="93" t="s">
        <v>443</v>
      </c>
      <c r="AD60" s="97" t="s">
        <v>443</v>
      </c>
      <c r="AE60" s="97"/>
      <c r="AF60" s="97"/>
      <c r="AG60" s="97"/>
      <c r="AH60" s="85"/>
      <c r="AI60" s="96"/>
      <c r="AJ60" s="96"/>
      <c r="AK60" s="96" t="s">
        <v>443</v>
      </c>
      <c r="AL60" s="96"/>
      <c r="AM60" s="13" t="s">
        <v>915</v>
      </c>
      <c r="AN60" s="178" t="s">
        <v>953</v>
      </c>
    </row>
    <row r="61" spans="1:40" s="14" customFormat="1" ht="71.25" customHeight="1" x14ac:dyDescent="0.25">
      <c r="A61" s="257"/>
      <c r="B61" s="245"/>
      <c r="C61" s="240"/>
      <c r="D61" s="87" t="s">
        <v>269</v>
      </c>
      <c r="E61" s="155" t="s">
        <v>267</v>
      </c>
      <c r="F61" s="9" t="s">
        <v>629</v>
      </c>
      <c r="G61" s="54">
        <v>240</v>
      </c>
      <c r="H61" s="16" t="s">
        <v>632</v>
      </c>
      <c r="I61" s="13" t="s">
        <v>604</v>
      </c>
      <c r="J61" s="149">
        <v>45670</v>
      </c>
      <c r="K61" s="149">
        <v>45989</v>
      </c>
      <c r="L61" s="84"/>
      <c r="M61" s="84"/>
      <c r="N61" s="84" t="s">
        <v>443</v>
      </c>
      <c r="O61" s="89"/>
      <c r="P61" s="85" t="s">
        <v>443</v>
      </c>
      <c r="Q61" s="85"/>
      <c r="R61" s="85"/>
      <c r="S61" s="85"/>
      <c r="T61" s="85"/>
      <c r="U61" s="96"/>
      <c r="V61" s="96" t="s">
        <v>443</v>
      </c>
      <c r="W61" s="96"/>
      <c r="X61" s="93"/>
      <c r="Y61" s="93" t="s">
        <v>443</v>
      </c>
      <c r="Z61" s="93" t="s">
        <v>443</v>
      </c>
      <c r="AA61" s="93" t="s">
        <v>443</v>
      </c>
      <c r="AB61" s="93"/>
      <c r="AC61" s="93"/>
      <c r="AD61" s="97"/>
      <c r="AE61" s="97" t="s">
        <v>443</v>
      </c>
      <c r="AF61" s="97"/>
      <c r="AG61" s="97"/>
      <c r="AH61" s="85"/>
      <c r="AI61" s="96"/>
      <c r="AJ61" s="96"/>
      <c r="AK61" s="96"/>
      <c r="AL61" s="96" t="s">
        <v>443</v>
      </c>
      <c r="AM61" s="13" t="s">
        <v>664</v>
      </c>
      <c r="AN61" s="13"/>
    </row>
    <row r="62" spans="1:40" s="14" customFormat="1" ht="71.25" customHeight="1" x14ac:dyDescent="0.25">
      <c r="A62" s="257"/>
      <c r="B62" s="245"/>
      <c r="C62" s="163" t="s">
        <v>270</v>
      </c>
      <c r="D62" s="87"/>
      <c r="E62" s="152"/>
      <c r="F62" s="155" t="s">
        <v>691</v>
      </c>
      <c r="G62" s="170">
        <v>2008</v>
      </c>
      <c r="H62" s="16" t="s">
        <v>692</v>
      </c>
      <c r="I62" s="13" t="s">
        <v>690</v>
      </c>
      <c r="J62" s="149">
        <v>45664</v>
      </c>
      <c r="K62" s="149">
        <v>46022</v>
      </c>
      <c r="L62" s="84" t="s">
        <v>443</v>
      </c>
      <c r="M62" s="84" t="s">
        <v>443</v>
      </c>
      <c r="N62" s="84" t="s">
        <v>443</v>
      </c>
      <c r="O62" s="85" t="s">
        <v>443</v>
      </c>
      <c r="P62" s="85" t="s">
        <v>443</v>
      </c>
      <c r="Q62" s="85" t="s">
        <v>443</v>
      </c>
      <c r="R62" s="85" t="s">
        <v>443</v>
      </c>
      <c r="S62" s="85" t="s">
        <v>443</v>
      </c>
      <c r="T62" s="85" t="s">
        <v>443</v>
      </c>
      <c r="U62" s="96" t="s">
        <v>443</v>
      </c>
      <c r="V62" s="96" t="s">
        <v>443</v>
      </c>
      <c r="W62" s="96" t="s">
        <v>443</v>
      </c>
      <c r="X62" s="93" t="s">
        <v>443</v>
      </c>
      <c r="Y62" s="93" t="s">
        <v>443</v>
      </c>
      <c r="Z62" s="93" t="s">
        <v>443</v>
      </c>
      <c r="AA62" s="93" t="s">
        <v>443</v>
      </c>
      <c r="AB62" s="93" t="s">
        <v>443</v>
      </c>
      <c r="AC62" s="93" t="s">
        <v>443</v>
      </c>
      <c r="AD62" s="97" t="s">
        <v>443</v>
      </c>
      <c r="AE62" s="97" t="s">
        <v>443</v>
      </c>
      <c r="AF62" s="97" t="s">
        <v>443</v>
      </c>
      <c r="AG62" s="97" t="s">
        <v>443</v>
      </c>
      <c r="AH62" s="85" t="s">
        <v>443</v>
      </c>
      <c r="AI62" s="96" t="s">
        <v>443</v>
      </c>
      <c r="AJ62" s="96" t="s">
        <v>443</v>
      </c>
      <c r="AK62" s="96" t="s">
        <v>443</v>
      </c>
      <c r="AL62" s="96" t="s">
        <v>443</v>
      </c>
      <c r="AM62" s="13" t="s">
        <v>693</v>
      </c>
      <c r="AN62" s="13"/>
    </row>
    <row r="63" spans="1:40" s="14" customFormat="1" ht="97.5" customHeight="1" x14ac:dyDescent="0.25">
      <c r="A63" s="257"/>
      <c r="B63" s="245"/>
      <c r="C63" s="163" t="s">
        <v>271</v>
      </c>
      <c r="D63" s="87"/>
      <c r="E63" s="152"/>
      <c r="F63" s="152"/>
      <c r="G63" s="48"/>
      <c r="H63" s="16"/>
      <c r="I63" s="13"/>
      <c r="J63" s="149"/>
      <c r="K63" s="149"/>
      <c r="L63" s="84"/>
      <c r="M63" s="84"/>
      <c r="N63" s="84"/>
      <c r="O63" s="85"/>
      <c r="P63" s="85"/>
      <c r="Q63" s="85"/>
      <c r="R63" s="85"/>
      <c r="S63" s="85"/>
      <c r="T63" s="85"/>
      <c r="U63" s="61"/>
      <c r="V63" s="61"/>
      <c r="W63" s="61"/>
      <c r="X63" s="98"/>
      <c r="Y63" s="98"/>
      <c r="Z63" s="98"/>
      <c r="AA63" s="98"/>
      <c r="AB63" s="98"/>
      <c r="AC63" s="98"/>
      <c r="AD63" s="95"/>
      <c r="AE63" s="95"/>
      <c r="AF63" s="95"/>
      <c r="AG63" s="95"/>
      <c r="AH63" s="85"/>
      <c r="AI63" s="61"/>
      <c r="AJ63" s="61"/>
      <c r="AK63" s="61"/>
      <c r="AL63" s="61"/>
      <c r="AM63" s="13"/>
      <c r="AN63" s="13"/>
    </row>
    <row r="64" spans="1:40" s="14" customFormat="1" ht="43.5" customHeight="1" x14ac:dyDescent="0.25">
      <c r="A64" s="257"/>
      <c r="B64" s="245"/>
      <c r="C64" s="164" t="s">
        <v>272</v>
      </c>
      <c r="D64" s="13"/>
      <c r="E64" s="13"/>
      <c r="F64" s="152"/>
      <c r="G64" s="48"/>
      <c r="H64" s="16"/>
      <c r="I64" s="13"/>
      <c r="J64" s="149"/>
      <c r="K64" s="149"/>
      <c r="L64" s="84"/>
      <c r="M64" s="84"/>
      <c r="N64" s="84"/>
      <c r="O64" s="85"/>
      <c r="P64" s="85"/>
      <c r="Q64" s="85"/>
      <c r="R64" s="85"/>
      <c r="S64" s="85"/>
      <c r="T64" s="85"/>
      <c r="U64" s="61"/>
      <c r="V64" s="61"/>
      <c r="W64" s="61"/>
      <c r="X64" s="98"/>
      <c r="Y64" s="98"/>
      <c r="Z64" s="98"/>
      <c r="AA64" s="98"/>
      <c r="AB64" s="98"/>
      <c r="AC64" s="98"/>
      <c r="AD64" s="95"/>
      <c r="AE64" s="95"/>
      <c r="AF64" s="95"/>
      <c r="AG64" s="95"/>
      <c r="AH64" s="85"/>
      <c r="AI64" s="61"/>
      <c r="AJ64" s="61"/>
      <c r="AK64" s="61"/>
      <c r="AL64" s="61"/>
      <c r="AM64" s="13"/>
      <c r="AN64" s="13"/>
    </row>
    <row r="65" spans="1:40" s="6" customFormat="1" ht="46.5" customHeight="1" x14ac:dyDescent="0.25">
      <c r="A65" s="257"/>
      <c r="B65" s="245" t="s">
        <v>152</v>
      </c>
      <c r="C65" s="248" t="s">
        <v>22</v>
      </c>
      <c r="D65" s="225"/>
      <c r="E65" s="225"/>
      <c r="F65" s="225" t="s">
        <v>655</v>
      </c>
      <c r="G65" s="228">
        <v>120</v>
      </c>
      <c r="H65" s="231" t="s">
        <v>656</v>
      </c>
      <c r="I65" s="205" t="s">
        <v>604</v>
      </c>
      <c r="J65" s="222">
        <v>45670</v>
      </c>
      <c r="K65" s="222">
        <v>45987</v>
      </c>
      <c r="L65" s="199"/>
      <c r="M65" s="199"/>
      <c r="N65" s="199" t="s">
        <v>443</v>
      </c>
      <c r="O65" s="202"/>
      <c r="P65" s="202" t="s">
        <v>443</v>
      </c>
      <c r="Q65" s="202"/>
      <c r="R65" s="202"/>
      <c r="S65" s="202"/>
      <c r="T65" s="202"/>
      <c r="U65" s="220"/>
      <c r="V65" s="208" t="s">
        <v>443</v>
      </c>
      <c r="W65" s="220"/>
      <c r="X65" s="214"/>
      <c r="Y65" s="211" t="s">
        <v>443</v>
      </c>
      <c r="Z65" s="211" t="s">
        <v>443</v>
      </c>
      <c r="AA65" s="211" t="s">
        <v>443</v>
      </c>
      <c r="AB65" s="211"/>
      <c r="AC65" s="211"/>
      <c r="AD65" s="221"/>
      <c r="AE65" s="221" t="s">
        <v>443</v>
      </c>
      <c r="AF65" s="221"/>
      <c r="AG65" s="221"/>
      <c r="AH65" s="202"/>
      <c r="AI65" s="208"/>
      <c r="AJ65" s="208"/>
      <c r="AK65" s="208"/>
      <c r="AL65" s="208" t="s">
        <v>443</v>
      </c>
      <c r="AM65" s="205" t="s">
        <v>664</v>
      </c>
      <c r="AN65" s="261"/>
    </row>
    <row r="66" spans="1:40" s="6" customFormat="1" ht="45" customHeight="1" x14ac:dyDescent="0.25">
      <c r="A66" s="257"/>
      <c r="B66" s="245"/>
      <c r="C66" s="248"/>
      <c r="D66" s="226"/>
      <c r="E66" s="226"/>
      <c r="F66" s="226"/>
      <c r="G66" s="229"/>
      <c r="H66" s="232"/>
      <c r="I66" s="206"/>
      <c r="J66" s="223"/>
      <c r="K66" s="223"/>
      <c r="L66" s="200"/>
      <c r="M66" s="200"/>
      <c r="N66" s="200"/>
      <c r="O66" s="203"/>
      <c r="P66" s="203"/>
      <c r="Q66" s="203"/>
      <c r="R66" s="203"/>
      <c r="S66" s="203"/>
      <c r="T66" s="203"/>
      <c r="U66" s="209"/>
      <c r="V66" s="234"/>
      <c r="W66" s="209"/>
      <c r="X66" s="215"/>
      <c r="Y66" s="212"/>
      <c r="Z66" s="212"/>
      <c r="AA66" s="212"/>
      <c r="AB66" s="212"/>
      <c r="AC66" s="212"/>
      <c r="AD66" s="236"/>
      <c r="AE66" s="236"/>
      <c r="AF66" s="236"/>
      <c r="AG66" s="236"/>
      <c r="AH66" s="203"/>
      <c r="AI66" s="234"/>
      <c r="AJ66" s="234"/>
      <c r="AK66" s="234"/>
      <c r="AL66" s="234"/>
      <c r="AM66" s="206"/>
      <c r="AN66" s="262"/>
    </row>
    <row r="67" spans="1:40" s="6" customFormat="1" ht="42.75" customHeight="1" x14ac:dyDescent="0.25">
      <c r="A67" s="257"/>
      <c r="B67" s="245"/>
      <c r="C67" s="248"/>
      <c r="D67" s="227"/>
      <c r="E67" s="227"/>
      <c r="F67" s="227"/>
      <c r="G67" s="230"/>
      <c r="H67" s="233"/>
      <c r="I67" s="207"/>
      <c r="J67" s="224"/>
      <c r="K67" s="224"/>
      <c r="L67" s="201"/>
      <c r="M67" s="201"/>
      <c r="N67" s="201"/>
      <c r="O67" s="204"/>
      <c r="P67" s="204"/>
      <c r="Q67" s="204"/>
      <c r="R67" s="204"/>
      <c r="S67" s="204"/>
      <c r="T67" s="204"/>
      <c r="U67" s="210"/>
      <c r="V67" s="235"/>
      <c r="W67" s="210"/>
      <c r="X67" s="216"/>
      <c r="Y67" s="213"/>
      <c r="Z67" s="213"/>
      <c r="AA67" s="213"/>
      <c r="AB67" s="213"/>
      <c r="AC67" s="213"/>
      <c r="AD67" s="237"/>
      <c r="AE67" s="237"/>
      <c r="AF67" s="237"/>
      <c r="AG67" s="237"/>
      <c r="AH67" s="204"/>
      <c r="AI67" s="235"/>
      <c r="AJ67" s="235"/>
      <c r="AK67" s="235"/>
      <c r="AL67" s="235"/>
      <c r="AM67" s="207"/>
      <c r="AN67" s="263"/>
    </row>
    <row r="68" spans="1:40" s="6" customFormat="1" ht="45" customHeight="1" x14ac:dyDescent="0.25">
      <c r="A68" s="257"/>
      <c r="B68" s="245"/>
      <c r="C68" s="248" t="s">
        <v>4</v>
      </c>
      <c r="D68" s="225"/>
      <c r="E68" s="225"/>
      <c r="F68" s="225" t="s">
        <v>657</v>
      </c>
      <c r="G68" s="228">
        <v>80</v>
      </c>
      <c r="H68" s="231" t="s">
        <v>658</v>
      </c>
      <c r="I68" s="205" t="s">
        <v>604</v>
      </c>
      <c r="J68" s="222">
        <v>45670</v>
      </c>
      <c r="K68" s="222">
        <v>45987</v>
      </c>
      <c r="L68" s="199"/>
      <c r="M68" s="199"/>
      <c r="N68" s="199" t="s">
        <v>443</v>
      </c>
      <c r="O68" s="202"/>
      <c r="P68" s="202" t="s">
        <v>443</v>
      </c>
      <c r="Q68" s="202"/>
      <c r="R68" s="202"/>
      <c r="S68" s="202"/>
      <c r="T68" s="202"/>
      <c r="U68" s="220"/>
      <c r="V68" s="208" t="s">
        <v>443</v>
      </c>
      <c r="W68" s="220"/>
      <c r="X68" s="214"/>
      <c r="Y68" s="211" t="s">
        <v>443</v>
      </c>
      <c r="Z68" s="211" t="s">
        <v>443</v>
      </c>
      <c r="AA68" s="211" t="s">
        <v>443</v>
      </c>
      <c r="AB68" s="214"/>
      <c r="AC68" s="214"/>
      <c r="AD68" s="217"/>
      <c r="AE68" s="221" t="s">
        <v>443</v>
      </c>
      <c r="AF68" s="217"/>
      <c r="AG68" s="217"/>
      <c r="AH68" s="202"/>
      <c r="AI68" s="220"/>
      <c r="AJ68" s="108"/>
      <c r="AK68" s="108"/>
      <c r="AL68" s="208" t="s">
        <v>443</v>
      </c>
      <c r="AM68" s="205" t="s">
        <v>664</v>
      </c>
      <c r="AN68" s="261"/>
    </row>
    <row r="69" spans="1:40" s="6" customFormat="1" ht="45" customHeight="1" x14ac:dyDescent="0.25">
      <c r="A69" s="257"/>
      <c r="B69" s="245"/>
      <c r="C69" s="248"/>
      <c r="D69" s="226"/>
      <c r="E69" s="226"/>
      <c r="F69" s="226"/>
      <c r="G69" s="229"/>
      <c r="H69" s="232"/>
      <c r="I69" s="206"/>
      <c r="J69" s="223"/>
      <c r="K69" s="223"/>
      <c r="L69" s="200"/>
      <c r="M69" s="200"/>
      <c r="N69" s="200"/>
      <c r="O69" s="203"/>
      <c r="P69" s="203"/>
      <c r="Q69" s="203"/>
      <c r="R69" s="203"/>
      <c r="S69" s="203"/>
      <c r="T69" s="203"/>
      <c r="U69" s="209"/>
      <c r="V69" s="209"/>
      <c r="W69" s="209"/>
      <c r="X69" s="215"/>
      <c r="Y69" s="212"/>
      <c r="Z69" s="212"/>
      <c r="AA69" s="212"/>
      <c r="AB69" s="215"/>
      <c r="AC69" s="215"/>
      <c r="AD69" s="218"/>
      <c r="AE69" s="218"/>
      <c r="AF69" s="218"/>
      <c r="AG69" s="218"/>
      <c r="AH69" s="203"/>
      <c r="AI69" s="209"/>
      <c r="AJ69" s="109"/>
      <c r="AK69" s="109"/>
      <c r="AL69" s="209"/>
      <c r="AM69" s="206"/>
      <c r="AN69" s="262"/>
    </row>
    <row r="70" spans="1:40" s="6" customFormat="1" ht="39" customHeight="1" x14ac:dyDescent="0.25">
      <c r="A70" s="257"/>
      <c r="B70" s="245"/>
      <c r="C70" s="248"/>
      <c r="D70" s="227"/>
      <c r="E70" s="227"/>
      <c r="F70" s="227"/>
      <c r="G70" s="230"/>
      <c r="H70" s="233"/>
      <c r="I70" s="207"/>
      <c r="J70" s="224"/>
      <c r="K70" s="224"/>
      <c r="L70" s="201"/>
      <c r="M70" s="201"/>
      <c r="N70" s="201"/>
      <c r="O70" s="204"/>
      <c r="P70" s="204"/>
      <c r="Q70" s="204"/>
      <c r="R70" s="204"/>
      <c r="S70" s="204"/>
      <c r="T70" s="204"/>
      <c r="U70" s="210"/>
      <c r="V70" s="210"/>
      <c r="W70" s="210"/>
      <c r="X70" s="216"/>
      <c r="Y70" s="213"/>
      <c r="Z70" s="213"/>
      <c r="AA70" s="213"/>
      <c r="AB70" s="216"/>
      <c r="AC70" s="216"/>
      <c r="AD70" s="219"/>
      <c r="AE70" s="219"/>
      <c r="AF70" s="219"/>
      <c r="AG70" s="219"/>
      <c r="AH70" s="204"/>
      <c r="AI70" s="210"/>
      <c r="AJ70" s="110"/>
      <c r="AK70" s="110"/>
      <c r="AL70" s="210"/>
      <c r="AM70" s="207"/>
      <c r="AN70" s="263"/>
    </row>
    <row r="71" spans="1:40" s="6" customFormat="1" ht="102" customHeight="1" x14ac:dyDescent="0.25">
      <c r="A71" s="257"/>
      <c r="B71" s="245" t="s">
        <v>218</v>
      </c>
      <c r="C71" s="248" t="s">
        <v>229</v>
      </c>
      <c r="D71" s="9" t="s">
        <v>211</v>
      </c>
      <c r="E71" s="9" t="s">
        <v>506</v>
      </c>
      <c r="F71" s="9" t="s">
        <v>504</v>
      </c>
      <c r="G71" s="169">
        <v>1</v>
      </c>
      <c r="H71" s="9" t="s">
        <v>469</v>
      </c>
      <c r="I71" s="13" t="s">
        <v>442</v>
      </c>
      <c r="J71" s="149">
        <v>45664</v>
      </c>
      <c r="K71" s="149">
        <v>46022</v>
      </c>
      <c r="L71" s="84" t="s">
        <v>443</v>
      </c>
      <c r="M71" s="84" t="s">
        <v>443</v>
      </c>
      <c r="N71" s="84" t="s">
        <v>443</v>
      </c>
      <c r="O71" s="85" t="s">
        <v>443</v>
      </c>
      <c r="P71" s="85" t="s">
        <v>443</v>
      </c>
      <c r="Q71" s="85" t="s">
        <v>443</v>
      </c>
      <c r="R71" s="85" t="s">
        <v>443</v>
      </c>
      <c r="S71" s="85" t="s">
        <v>443</v>
      </c>
      <c r="T71" s="85" t="s">
        <v>443</v>
      </c>
      <c r="U71" s="96" t="s">
        <v>443</v>
      </c>
      <c r="V71" s="96" t="s">
        <v>443</v>
      </c>
      <c r="W71" s="96" t="s">
        <v>443</v>
      </c>
      <c r="X71" s="93" t="s">
        <v>443</v>
      </c>
      <c r="Y71" s="93" t="s">
        <v>443</v>
      </c>
      <c r="Z71" s="93" t="s">
        <v>443</v>
      </c>
      <c r="AA71" s="93" t="s">
        <v>443</v>
      </c>
      <c r="AB71" s="93" t="s">
        <v>443</v>
      </c>
      <c r="AC71" s="93" t="s">
        <v>443</v>
      </c>
      <c r="AD71" s="97" t="s">
        <v>443</v>
      </c>
      <c r="AE71" s="97" t="s">
        <v>443</v>
      </c>
      <c r="AF71" s="97" t="s">
        <v>443</v>
      </c>
      <c r="AG71" s="97" t="s">
        <v>443</v>
      </c>
      <c r="AH71" s="85"/>
      <c r="AI71" s="96" t="s">
        <v>443</v>
      </c>
      <c r="AJ71" s="96" t="s">
        <v>443</v>
      </c>
      <c r="AK71" s="96" t="s">
        <v>443</v>
      </c>
      <c r="AL71" s="61"/>
      <c r="AM71" s="13" t="s">
        <v>470</v>
      </c>
      <c r="AN71" s="178" t="s">
        <v>950</v>
      </c>
    </row>
    <row r="72" spans="1:40" s="6" customFormat="1" ht="114" customHeight="1" x14ac:dyDescent="0.25">
      <c r="A72" s="257"/>
      <c r="B72" s="245"/>
      <c r="C72" s="248"/>
      <c r="D72" s="252" t="s">
        <v>222</v>
      </c>
      <c r="E72" s="152" t="s">
        <v>835</v>
      </c>
      <c r="F72" s="9" t="s">
        <v>504</v>
      </c>
      <c r="G72" s="169">
        <v>1</v>
      </c>
      <c r="H72" s="9" t="s">
        <v>469</v>
      </c>
      <c r="I72" s="13" t="s">
        <v>442</v>
      </c>
      <c r="J72" s="149">
        <v>45664</v>
      </c>
      <c r="K72" s="149">
        <v>46022</v>
      </c>
      <c r="L72" s="84" t="s">
        <v>443</v>
      </c>
      <c r="M72" s="84" t="s">
        <v>443</v>
      </c>
      <c r="N72" s="84" t="s">
        <v>443</v>
      </c>
      <c r="O72" s="85" t="s">
        <v>443</v>
      </c>
      <c r="P72" s="85" t="s">
        <v>443</v>
      </c>
      <c r="Q72" s="85" t="s">
        <v>443</v>
      </c>
      <c r="R72" s="85" t="s">
        <v>443</v>
      </c>
      <c r="S72" s="85" t="s">
        <v>443</v>
      </c>
      <c r="T72" s="85" t="s">
        <v>443</v>
      </c>
      <c r="U72" s="96" t="s">
        <v>443</v>
      </c>
      <c r="V72" s="96" t="s">
        <v>443</v>
      </c>
      <c r="W72" s="96" t="s">
        <v>443</v>
      </c>
      <c r="X72" s="93" t="s">
        <v>443</v>
      </c>
      <c r="Y72" s="93" t="s">
        <v>443</v>
      </c>
      <c r="Z72" s="93" t="s">
        <v>443</v>
      </c>
      <c r="AA72" s="93" t="s">
        <v>443</v>
      </c>
      <c r="AB72" s="93" t="s">
        <v>443</v>
      </c>
      <c r="AC72" s="93" t="s">
        <v>443</v>
      </c>
      <c r="AD72" s="97" t="s">
        <v>443</v>
      </c>
      <c r="AE72" s="97" t="s">
        <v>443</v>
      </c>
      <c r="AF72" s="97" t="s">
        <v>443</v>
      </c>
      <c r="AG72" s="97" t="s">
        <v>443</v>
      </c>
      <c r="AH72" s="85"/>
      <c r="AI72" s="96" t="s">
        <v>443</v>
      </c>
      <c r="AJ72" s="96" t="s">
        <v>443</v>
      </c>
      <c r="AK72" s="96" t="s">
        <v>443</v>
      </c>
      <c r="AL72" s="61"/>
      <c r="AM72" s="13" t="s">
        <v>470</v>
      </c>
      <c r="AN72" s="178" t="s">
        <v>950</v>
      </c>
    </row>
    <row r="73" spans="1:40" s="6" customFormat="1" ht="114" customHeight="1" x14ac:dyDescent="0.25">
      <c r="A73" s="257"/>
      <c r="B73" s="245"/>
      <c r="C73" s="248"/>
      <c r="D73" s="253"/>
      <c r="E73" s="152" t="s">
        <v>219</v>
      </c>
      <c r="F73" s="9" t="s">
        <v>504</v>
      </c>
      <c r="G73" s="169">
        <v>1</v>
      </c>
      <c r="H73" s="9" t="s">
        <v>469</v>
      </c>
      <c r="I73" s="13" t="s">
        <v>442</v>
      </c>
      <c r="J73" s="149">
        <v>45664</v>
      </c>
      <c r="K73" s="149">
        <v>46022</v>
      </c>
      <c r="L73" s="84" t="s">
        <v>443</v>
      </c>
      <c r="M73" s="84" t="s">
        <v>443</v>
      </c>
      <c r="N73" s="84" t="s">
        <v>443</v>
      </c>
      <c r="O73" s="85" t="s">
        <v>443</v>
      </c>
      <c r="P73" s="85" t="s">
        <v>443</v>
      </c>
      <c r="Q73" s="85" t="s">
        <v>443</v>
      </c>
      <c r="R73" s="85" t="s">
        <v>443</v>
      </c>
      <c r="S73" s="85" t="s">
        <v>443</v>
      </c>
      <c r="T73" s="85" t="s">
        <v>443</v>
      </c>
      <c r="U73" s="96" t="s">
        <v>443</v>
      </c>
      <c r="V73" s="96" t="s">
        <v>443</v>
      </c>
      <c r="W73" s="96" t="s">
        <v>443</v>
      </c>
      <c r="X73" s="93" t="s">
        <v>443</v>
      </c>
      <c r="Y73" s="93" t="s">
        <v>443</v>
      </c>
      <c r="Z73" s="93" t="s">
        <v>443</v>
      </c>
      <c r="AA73" s="93" t="s">
        <v>443</v>
      </c>
      <c r="AB73" s="93" t="s">
        <v>443</v>
      </c>
      <c r="AC73" s="93" t="s">
        <v>443</v>
      </c>
      <c r="AD73" s="97" t="s">
        <v>443</v>
      </c>
      <c r="AE73" s="97" t="s">
        <v>443</v>
      </c>
      <c r="AF73" s="97" t="s">
        <v>443</v>
      </c>
      <c r="AG73" s="97" t="s">
        <v>443</v>
      </c>
      <c r="AH73" s="85"/>
      <c r="AI73" s="96" t="s">
        <v>443</v>
      </c>
      <c r="AJ73" s="96" t="s">
        <v>443</v>
      </c>
      <c r="AK73" s="96" t="s">
        <v>443</v>
      </c>
      <c r="AL73" s="61"/>
      <c r="AM73" s="13" t="s">
        <v>470</v>
      </c>
      <c r="AN73" s="178" t="s">
        <v>950</v>
      </c>
    </row>
    <row r="74" spans="1:40" s="6" customFormat="1" ht="114" customHeight="1" x14ac:dyDescent="0.25">
      <c r="A74" s="257"/>
      <c r="B74" s="245"/>
      <c r="C74" s="248"/>
      <c r="D74" s="253"/>
      <c r="E74" s="155" t="s">
        <v>220</v>
      </c>
      <c r="F74" s="9" t="s">
        <v>894</v>
      </c>
      <c r="G74" s="169">
        <v>2</v>
      </c>
      <c r="H74" s="120" t="s">
        <v>895</v>
      </c>
      <c r="I74" s="87" t="s">
        <v>888</v>
      </c>
      <c r="J74" s="149">
        <v>45664</v>
      </c>
      <c r="K74" s="149">
        <v>46022</v>
      </c>
      <c r="L74" s="84" t="s">
        <v>443</v>
      </c>
      <c r="M74" s="84" t="s">
        <v>443</v>
      </c>
      <c r="N74" s="84" t="s">
        <v>443</v>
      </c>
      <c r="O74" s="85"/>
      <c r="P74" s="85" t="s">
        <v>443</v>
      </c>
      <c r="Q74" s="85"/>
      <c r="R74" s="85" t="s">
        <v>443</v>
      </c>
      <c r="S74" s="85" t="s">
        <v>443</v>
      </c>
      <c r="T74" s="85" t="s">
        <v>443</v>
      </c>
      <c r="U74" s="104" t="s">
        <v>443</v>
      </c>
      <c r="V74" s="104" t="s">
        <v>443</v>
      </c>
      <c r="W74" s="104" t="s">
        <v>443</v>
      </c>
      <c r="X74" s="105" t="s">
        <v>443</v>
      </c>
      <c r="Y74" s="105" t="s">
        <v>443</v>
      </c>
      <c r="Z74" s="105" t="s">
        <v>443</v>
      </c>
      <c r="AA74" s="105" t="s">
        <v>443</v>
      </c>
      <c r="AB74" s="105" t="s">
        <v>443</v>
      </c>
      <c r="AC74" s="105" t="s">
        <v>443</v>
      </c>
      <c r="AD74" s="106" t="s">
        <v>443</v>
      </c>
      <c r="AE74" s="106" t="s">
        <v>443</v>
      </c>
      <c r="AF74" s="106" t="s">
        <v>443</v>
      </c>
      <c r="AG74" s="106" t="s">
        <v>443</v>
      </c>
      <c r="AH74" s="85" t="s">
        <v>443</v>
      </c>
      <c r="AI74" s="104" t="s">
        <v>443</v>
      </c>
      <c r="AJ74" s="104" t="s">
        <v>443</v>
      </c>
      <c r="AK74" s="104" t="s">
        <v>443</v>
      </c>
      <c r="AL74" s="104" t="s">
        <v>443</v>
      </c>
      <c r="AM74" s="13" t="s">
        <v>913</v>
      </c>
      <c r="AN74" s="178" t="s">
        <v>959</v>
      </c>
    </row>
    <row r="75" spans="1:40" s="6" customFormat="1" ht="114" customHeight="1" x14ac:dyDescent="0.25">
      <c r="A75" s="257"/>
      <c r="B75" s="245"/>
      <c r="C75" s="248"/>
      <c r="D75" s="254"/>
      <c r="E75" s="151" t="s">
        <v>836</v>
      </c>
      <c r="F75" s="151" t="s">
        <v>541</v>
      </c>
      <c r="G75" s="169">
        <v>8</v>
      </c>
      <c r="H75" s="9" t="s">
        <v>542</v>
      </c>
      <c r="I75" s="13" t="s">
        <v>489</v>
      </c>
      <c r="J75" s="149">
        <v>45664</v>
      </c>
      <c r="K75" s="149">
        <v>46022</v>
      </c>
      <c r="L75" s="84"/>
      <c r="M75" s="84" t="s">
        <v>443</v>
      </c>
      <c r="N75" s="84"/>
      <c r="O75" s="85" t="s">
        <v>443</v>
      </c>
      <c r="P75" s="85"/>
      <c r="Q75" s="85"/>
      <c r="R75" s="86" t="s">
        <v>443</v>
      </c>
      <c r="S75" s="85"/>
      <c r="T75" s="85"/>
      <c r="U75" s="96"/>
      <c r="V75" s="96" t="s">
        <v>443</v>
      </c>
      <c r="W75" s="96"/>
      <c r="X75" s="93" t="s">
        <v>443</v>
      </c>
      <c r="Y75" s="93"/>
      <c r="Z75" s="93"/>
      <c r="AA75" s="93" t="s">
        <v>443</v>
      </c>
      <c r="AB75" s="93" t="s">
        <v>443</v>
      </c>
      <c r="AC75" s="93"/>
      <c r="AD75" s="97" t="s">
        <v>443</v>
      </c>
      <c r="AE75" s="97"/>
      <c r="AF75" s="97"/>
      <c r="AG75" s="97"/>
      <c r="AH75" s="85"/>
      <c r="AI75" s="96"/>
      <c r="AJ75" s="96"/>
      <c r="AK75" s="96" t="s">
        <v>443</v>
      </c>
      <c r="AL75" s="61"/>
      <c r="AM75" s="13" t="s">
        <v>913</v>
      </c>
      <c r="AN75" s="8"/>
    </row>
    <row r="76" spans="1:40" s="6" customFormat="1" ht="93" customHeight="1" x14ac:dyDescent="0.25">
      <c r="A76" s="257"/>
      <c r="B76" s="245"/>
      <c r="C76" s="248"/>
      <c r="D76" s="255" t="s">
        <v>223</v>
      </c>
      <c r="E76" s="151" t="s">
        <v>837</v>
      </c>
      <c r="F76" s="9" t="s">
        <v>917</v>
      </c>
      <c r="G76" s="169">
        <v>1</v>
      </c>
      <c r="H76" s="9" t="s">
        <v>469</v>
      </c>
      <c r="I76" s="13" t="s">
        <v>442</v>
      </c>
      <c r="J76" s="149">
        <v>45664</v>
      </c>
      <c r="K76" s="149">
        <v>46022</v>
      </c>
      <c r="L76" s="84" t="s">
        <v>443</v>
      </c>
      <c r="M76" s="84" t="s">
        <v>443</v>
      </c>
      <c r="N76" s="84" t="s">
        <v>443</v>
      </c>
      <c r="O76" s="85" t="s">
        <v>443</v>
      </c>
      <c r="P76" s="85" t="s">
        <v>443</v>
      </c>
      <c r="Q76" s="85" t="s">
        <v>443</v>
      </c>
      <c r="R76" s="85" t="s">
        <v>443</v>
      </c>
      <c r="S76" s="85" t="s">
        <v>443</v>
      </c>
      <c r="T76" s="85" t="s">
        <v>443</v>
      </c>
      <c r="U76" s="96" t="s">
        <v>443</v>
      </c>
      <c r="V76" s="96" t="s">
        <v>443</v>
      </c>
      <c r="W76" s="96" t="s">
        <v>443</v>
      </c>
      <c r="X76" s="93" t="s">
        <v>443</v>
      </c>
      <c r="Y76" s="93" t="s">
        <v>443</v>
      </c>
      <c r="Z76" s="93" t="s">
        <v>443</v>
      </c>
      <c r="AA76" s="93" t="s">
        <v>443</v>
      </c>
      <c r="AB76" s="93" t="s">
        <v>443</v>
      </c>
      <c r="AC76" s="93" t="s">
        <v>443</v>
      </c>
      <c r="AD76" s="97" t="s">
        <v>443</v>
      </c>
      <c r="AE76" s="97" t="s">
        <v>443</v>
      </c>
      <c r="AF76" s="97" t="s">
        <v>443</v>
      </c>
      <c r="AG76" s="97" t="s">
        <v>443</v>
      </c>
      <c r="AH76" s="85"/>
      <c r="AI76" s="96" t="s">
        <v>443</v>
      </c>
      <c r="AJ76" s="96" t="s">
        <v>443</v>
      </c>
      <c r="AK76" s="96" t="s">
        <v>443</v>
      </c>
      <c r="AL76" s="61"/>
      <c r="AM76" s="13" t="s">
        <v>470</v>
      </c>
      <c r="AN76" s="178" t="s">
        <v>950</v>
      </c>
    </row>
    <row r="77" spans="1:40" s="6" customFormat="1" ht="67.5" customHeight="1" x14ac:dyDescent="0.25">
      <c r="A77" s="257"/>
      <c r="B77" s="245"/>
      <c r="C77" s="248"/>
      <c r="D77" s="255"/>
      <c r="E77" s="151" t="s">
        <v>838</v>
      </c>
      <c r="F77" s="9" t="s">
        <v>508</v>
      </c>
      <c r="G77" s="169">
        <v>20</v>
      </c>
      <c r="H77" s="9" t="s">
        <v>509</v>
      </c>
      <c r="I77" s="13" t="s">
        <v>442</v>
      </c>
      <c r="J77" s="149">
        <v>45664</v>
      </c>
      <c r="K77" s="149">
        <v>46022</v>
      </c>
      <c r="L77" s="84"/>
      <c r="M77" s="84" t="s">
        <v>443</v>
      </c>
      <c r="N77" s="84"/>
      <c r="O77" s="85" t="s">
        <v>443</v>
      </c>
      <c r="P77" s="85" t="s">
        <v>443</v>
      </c>
      <c r="Q77" s="85" t="s">
        <v>443</v>
      </c>
      <c r="R77" s="85" t="s">
        <v>443</v>
      </c>
      <c r="S77" s="85" t="s">
        <v>443</v>
      </c>
      <c r="T77" s="85"/>
      <c r="U77" s="96"/>
      <c r="V77" s="96" t="s">
        <v>443</v>
      </c>
      <c r="W77" s="96"/>
      <c r="X77" s="93" t="s">
        <v>443</v>
      </c>
      <c r="Y77" s="93" t="s">
        <v>443</v>
      </c>
      <c r="Z77" s="93"/>
      <c r="AA77" s="93"/>
      <c r="AB77" s="93"/>
      <c r="AC77" s="93"/>
      <c r="AD77" s="97" t="s">
        <v>443</v>
      </c>
      <c r="AE77" s="97"/>
      <c r="AF77" s="97"/>
      <c r="AG77" s="97"/>
      <c r="AH77" s="85"/>
      <c r="AI77" s="96"/>
      <c r="AJ77" s="96"/>
      <c r="AK77" s="96" t="s">
        <v>443</v>
      </c>
      <c r="AL77" s="61"/>
      <c r="AM77" s="13" t="s">
        <v>913</v>
      </c>
      <c r="AN77" s="178" t="s">
        <v>958</v>
      </c>
    </row>
    <row r="78" spans="1:40" s="6" customFormat="1" ht="79.5" customHeight="1" x14ac:dyDescent="0.25">
      <c r="A78" s="257"/>
      <c r="B78" s="245"/>
      <c r="C78" s="248"/>
      <c r="D78" s="255"/>
      <c r="E78" s="9" t="s">
        <v>839</v>
      </c>
      <c r="F78" s="9" t="s">
        <v>660</v>
      </c>
      <c r="G78" s="54" t="s">
        <v>576</v>
      </c>
      <c r="H78" s="9" t="s">
        <v>659</v>
      </c>
      <c r="I78" s="13" t="s">
        <v>661</v>
      </c>
      <c r="J78" s="149">
        <v>45670</v>
      </c>
      <c r="K78" s="149">
        <v>45987</v>
      </c>
      <c r="L78" s="84" t="s">
        <v>443</v>
      </c>
      <c r="M78" s="84" t="s">
        <v>443</v>
      </c>
      <c r="N78" s="84" t="s">
        <v>443</v>
      </c>
      <c r="O78" s="85"/>
      <c r="P78" s="85" t="s">
        <v>443</v>
      </c>
      <c r="Q78" s="85"/>
      <c r="R78" s="85"/>
      <c r="S78" s="85"/>
      <c r="T78" s="85"/>
      <c r="U78" s="96" t="s">
        <v>443</v>
      </c>
      <c r="V78" s="96" t="s">
        <v>443</v>
      </c>
      <c r="W78" s="61"/>
      <c r="X78" s="98"/>
      <c r="Y78" s="93" t="s">
        <v>443</v>
      </c>
      <c r="Z78" s="93" t="s">
        <v>443</v>
      </c>
      <c r="AA78" s="93" t="s">
        <v>443</v>
      </c>
      <c r="AB78" s="93"/>
      <c r="AC78" s="93"/>
      <c r="AD78" s="97"/>
      <c r="AE78" s="97" t="s">
        <v>443</v>
      </c>
      <c r="AF78" s="97"/>
      <c r="AG78" s="97"/>
      <c r="AH78" s="85"/>
      <c r="AI78" s="96"/>
      <c r="AJ78" s="96"/>
      <c r="AK78" s="96"/>
      <c r="AL78" s="96" t="s">
        <v>443</v>
      </c>
      <c r="AM78" s="13" t="s">
        <v>662</v>
      </c>
      <c r="AN78" s="178" t="s">
        <v>955</v>
      </c>
    </row>
    <row r="79" spans="1:40" s="6" customFormat="1" ht="87" customHeight="1" x14ac:dyDescent="0.25">
      <c r="A79" s="257"/>
      <c r="B79" s="245"/>
      <c r="C79" s="248"/>
      <c r="D79" s="255"/>
      <c r="E79" s="151" t="s">
        <v>840</v>
      </c>
      <c r="F79" s="9" t="s">
        <v>504</v>
      </c>
      <c r="G79" s="169">
        <v>1</v>
      </c>
      <c r="H79" s="9" t="s">
        <v>469</v>
      </c>
      <c r="I79" s="13" t="s">
        <v>442</v>
      </c>
      <c r="J79" s="149">
        <v>45664</v>
      </c>
      <c r="K79" s="161">
        <v>46022</v>
      </c>
      <c r="L79" s="84" t="s">
        <v>443</v>
      </c>
      <c r="M79" s="84" t="s">
        <v>443</v>
      </c>
      <c r="N79" s="84" t="s">
        <v>443</v>
      </c>
      <c r="O79" s="85" t="s">
        <v>443</v>
      </c>
      <c r="P79" s="85" t="s">
        <v>443</v>
      </c>
      <c r="Q79" s="85" t="s">
        <v>443</v>
      </c>
      <c r="R79" s="85" t="s">
        <v>443</v>
      </c>
      <c r="S79" s="85" t="s">
        <v>443</v>
      </c>
      <c r="T79" s="85" t="s">
        <v>443</v>
      </c>
      <c r="U79" s="96" t="s">
        <v>443</v>
      </c>
      <c r="V79" s="96" t="s">
        <v>443</v>
      </c>
      <c r="W79" s="96" t="s">
        <v>443</v>
      </c>
      <c r="X79" s="93" t="s">
        <v>443</v>
      </c>
      <c r="Y79" s="93" t="s">
        <v>443</v>
      </c>
      <c r="Z79" s="93" t="s">
        <v>443</v>
      </c>
      <c r="AA79" s="93" t="s">
        <v>443</v>
      </c>
      <c r="AB79" s="93" t="s">
        <v>443</v>
      </c>
      <c r="AC79" s="93" t="s">
        <v>443</v>
      </c>
      <c r="AD79" s="97" t="s">
        <v>443</v>
      </c>
      <c r="AE79" s="97" t="s">
        <v>443</v>
      </c>
      <c r="AF79" s="97" t="s">
        <v>443</v>
      </c>
      <c r="AG79" s="97" t="s">
        <v>443</v>
      </c>
      <c r="AH79" s="85"/>
      <c r="AI79" s="96" t="s">
        <v>443</v>
      </c>
      <c r="AJ79" s="96" t="s">
        <v>443</v>
      </c>
      <c r="AK79" s="96" t="s">
        <v>443</v>
      </c>
      <c r="AL79" s="61"/>
      <c r="AM79" s="13" t="s">
        <v>470</v>
      </c>
      <c r="AN79" s="178" t="s">
        <v>950</v>
      </c>
    </row>
    <row r="80" spans="1:40" s="6" customFormat="1" ht="67.5" customHeight="1" x14ac:dyDescent="0.25">
      <c r="A80" s="257"/>
      <c r="B80" s="245"/>
      <c r="C80" s="248"/>
      <c r="D80" s="255"/>
      <c r="E80" s="9" t="s">
        <v>841</v>
      </c>
      <c r="F80" s="9"/>
      <c r="G80" s="169"/>
      <c r="H80" s="9"/>
      <c r="I80" s="13"/>
      <c r="J80" s="149"/>
      <c r="K80" s="149"/>
      <c r="L80" s="84"/>
      <c r="M80" s="84"/>
      <c r="N80" s="84"/>
      <c r="O80" s="85"/>
      <c r="P80" s="85"/>
      <c r="Q80" s="85"/>
      <c r="R80" s="85"/>
      <c r="S80" s="85"/>
      <c r="T80" s="85"/>
      <c r="U80" s="61"/>
      <c r="V80" s="61"/>
      <c r="W80" s="61"/>
      <c r="X80" s="98"/>
      <c r="Y80" s="98"/>
      <c r="Z80" s="98"/>
      <c r="AA80" s="98"/>
      <c r="AB80" s="98"/>
      <c r="AC80" s="98"/>
      <c r="AD80" s="95"/>
      <c r="AE80" s="95"/>
      <c r="AF80" s="95"/>
      <c r="AG80" s="95"/>
      <c r="AH80" s="85"/>
      <c r="AI80" s="61"/>
      <c r="AJ80" s="61"/>
      <c r="AK80" s="61"/>
      <c r="AL80" s="61"/>
      <c r="AM80" s="8"/>
      <c r="AN80" s="8"/>
    </row>
    <row r="81" spans="1:40" s="6" customFormat="1" ht="67.5" customHeight="1" x14ac:dyDescent="0.25">
      <c r="A81" s="257"/>
      <c r="B81" s="245"/>
      <c r="C81" s="248"/>
      <c r="D81" s="255"/>
      <c r="E81" s="151" t="s">
        <v>842</v>
      </c>
      <c r="F81" s="151" t="s">
        <v>543</v>
      </c>
      <c r="G81" s="54" t="s">
        <v>576</v>
      </c>
      <c r="H81" s="9" t="s">
        <v>544</v>
      </c>
      <c r="I81" s="13" t="s">
        <v>489</v>
      </c>
      <c r="J81" s="149">
        <v>45664</v>
      </c>
      <c r="K81" s="149">
        <v>46022</v>
      </c>
      <c r="L81" s="84"/>
      <c r="M81" s="84" t="s">
        <v>443</v>
      </c>
      <c r="N81" s="84"/>
      <c r="O81" s="85" t="s">
        <v>443</v>
      </c>
      <c r="P81" s="85" t="s">
        <v>443</v>
      </c>
      <c r="Q81" s="85"/>
      <c r="R81" s="85" t="s">
        <v>443</v>
      </c>
      <c r="S81" s="85"/>
      <c r="T81" s="85"/>
      <c r="U81" s="96"/>
      <c r="V81" s="96" t="s">
        <v>443</v>
      </c>
      <c r="W81" s="96"/>
      <c r="X81" s="93" t="s">
        <v>443</v>
      </c>
      <c r="Y81" s="93" t="s">
        <v>443</v>
      </c>
      <c r="Z81" s="93" t="s">
        <v>443</v>
      </c>
      <c r="AA81" s="93" t="s">
        <v>443</v>
      </c>
      <c r="AB81" s="93" t="s">
        <v>443</v>
      </c>
      <c r="AC81" s="93" t="s">
        <v>443</v>
      </c>
      <c r="AD81" s="97" t="s">
        <v>443</v>
      </c>
      <c r="AE81" s="97"/>
      <c r="AF81" s="97"/>
      <c r="AG81" s="97"/>
      <c r="AH81" s="85"/>
      <c r="AI81" s="96"/>
      <c r="AJ81" s="96"/>
      <c r="AK81" s="96" t="s">
        <v>443</v>
      </c>
      <c r="AL81" s="61"/>
      <c r="AM81" s="13" t="s">
        <v>545</v>
      </c>
      <c r="AN81" s="178" t="s">
        <v>963</v>
      </c>
    </row>
    <row r="82" spans="1:40" s="6" customFormat="1" ht="177.75" customHeight="1" x14ac:dyDescent="0.25">
      <c r="A82" s="257"/>
      <c r="B82" s="245"/>
      <c r="C82" s="248"/>
      <c r="D82" s="255"/>
      <c r="E82" s="151" t="s">
        <v>843</v>
      </c>
      <c r="F82" s="151" t="s">
        <v>543</v>
      </c>
      <c r="G82" s="54" t="s">
        <v>576</v>
      </c>
      <c r="H82" s="9" t="s">
        <v>544</v>
      </c>
      <c r="I82" s="13" t="s">
        <v>489</v>
      </c>
      <c r="J82" s="149">
        <v>45664</v>
      </c>
      <c r="K82" s="149">
        <v>46022</v>
      </c>
      <c r="L82" s="84"/>
      <c r="M82" s="84" t="s">
        <v>443</v>
      </c>
      <c r="N82" s="84"/>
      <c r="O82" s="85" t="s">
        <v>443</v>
      </c>
      <c r="P82" s="85" t="s">
        <v>443</v>
      </c>
      <c r="Q82" s="85"/>
      <c r="R82" s="85" t="s">
        <v>443</v>
      </c>
      <c r="S82" s="85"/>
      <c r="T82" s="85"/>
      <c r="U82" s="96"/>
      <c r="V82" s="96" t="s">
        <v>443</v>
      </c>
      <c r="W82" s="96"/>
      <c r="X82" s="93" t="s">
        <v>443</v>
      </c>
      <c r="Y82" s="93" t="s">
        <v>443</v>
      </c>
      <c r="Z82" s="93" t="s">
        <v>443</v>
      </c>
      <c r="AA82" s="93" t="s">
        <v>443</v>
      </c>
      <c r="AB82" s="93" t="s">
        <v>443</v>
      </c>
      <c r="AC82" s="93" t="s">
        <v>443</v>
      </c>
      <c r="AD82" s="97" t="s">
        <v>443</v>
      </c>
      <c r="AE82" s="97"/>
      <c r="AF82" s="97"/>
      <c r="AG82" s="97"/>
      <c r="AH82" s="85"/>
      <c r="AI82" s="96"/>
      <c r="AJ82" s="96"/>
      <c r="AK82" s="96" t="s">
        <v>443</v>
      </c>
      <c r="AL82" s="61"/>
      <c r="AM82" s="13" t="s">
        <v>545</v>
      </c>
      <c r="AN82" s="178" t="s">
        <v>963</v>
      </c>
    </row>
    <row r="83" spans="1:40" s="6" customFormat="1" ht="91.5" customHeight="1" x14ac:dyDescent="0.25">
      <c r="A83" s="257"/>
      <c r="B83" s="245"/>
      <c r="C83" s="248"/>
      <c r="D83" s="246" t="s">
        <v>224</v>
      </c>
      <c r="E83" s="9" t="s">
        <v>844</v>
      </c>
      <c r="F83" s="9" t="s">
        <v>610</v>
      </c>
      <c r="G83" s="54" t="s">
        <v>576</v>
      </c>
      <c r="H83" s="9" t="s">
        <v>611</v>
      </c>
      <c r="I83" s="13" t="s">
        <v>612</v>
      </c>
      <c r="J83" s="149">
        <v>45664</v>
      </c>
      <c r="K83" s="149">
        <v>46022</v>
      </c>
      <c r="L83" s="84" t="s">
        <v>443</v>
      </c>
      <c r="M83" s="84"/>
      <c r="O83" s="85"/>
      <c r="P83" s="85" t="s">
        <v>443</v>
      </c>
      <c r="Q83" s="85"/>
      <c r="R83" s="85"/>
      <c r="S83" s="85"/>
      <c r="T83" s="85"/>
      <c r="U83" s="96" t="s">
        <v>443</v>
      </c>
      <c r="V83" s="61"/>
      <c r="W83" s="61"/>
      <c r="X83" s="98"/>
      <c r="Y83" s="93" t="s">
        <v>443</v>
      </c>
      <c r="Z83" s="93" t="s">
        <v>443</v>
      </c>
      <c r="AA83" s="93" t="s">
        <v>443</v>
      </c>
      <c r="AB83" s="98"/>
      <c r="AC83" s="98"/>
      <c r="AD83" s="95"/>
      <c r="AE83" s="97" t="s">
        <v>443</v>
      </c>
      <c r="AF83" s="95"/>
      <c r="AG83" s="95"/>
      <c r="AH83" s="85"/>
      <c r="AI83" s="61"/>
      <c r="AJ83" s="61"/>
      <c r="AK83" s="61"/>
      <c r="AL83" s="96" t="s">
        <v>443</v>
      </c>
      <c r="AM83" s="13" t="s">
        <v>662</v>
      </c>
      <c r="AN83" s="178" t="s">
        <v>964</v>
      </c>
    </row>
    <row r="84" spans="1:40" s="6" customFormat="1" ht="91.5" customHeight="1" x14ac:dyDescent="0.25">
      <c r="A84" s="257"/>
      <c r="B84" s="245"/>
      <c r="C84" s="248"/>
      <c r="D84" s="246"/>
      <c r="E84" s="9" t="s">
        <v>845</v>
      </c>
      <c r="F84" s="9"/>
      <c r="G84" s="169"/>
      <c r="H84" s="9"/>
      <c r="I84" s="13"/>
      <c r="J84" s="149"/>
      <c r="K84" s="149"/>
      <c r="L84" s="84"/>
      <c r="M84" s="84"/>
      <c r="N84" s="84"/>
      <c r="O84" s="85"/>
      <c r="P84" s="85"/>
      <c r="Q84" s="85"/>
      <c r="R84" s="85"/>
      <c r="S84" s="85"/>
      <c r="T84" s="85"/>
      <c r="U84" s="61"/>
      <c r="V84" s="61"/>
      <c r="W84" s="61"/>
      <c r="X84" s="98"/>
      <c r="Y84" s="98"/>
      <c r="Z84" s="98"/>
      <c r="AA84" s="98"/>
      <c r="AB84" s="98"/>
      <c r="AC84" s="98"/>
      <c r="AD84" s="95"/>
      <c r="AE84" s="95"/>
      <c r="AF84" s="95"/>
      <c r="AG84" s="95"/>
      <c r="AH84" s="85"/>
      <c r="AI84" s="61"/>
      <c r="AJ84" s="61"/>
      <c r="AK84" s="61"/>
      <c r="AL84" s="61"/>
      <c r="AM84" s="13"/>
      <c r="AN84" s="8"/>
    </row>
    <row r="85" spans="1:40" s="6" customFormat="1" ht="74.25" customHeight="1" x14ac:dyDescent="0.25">
      <c r="A85" s="257"/>
      <c r="B85" s="245"/>
      <c r="C85" s="248"/>
      <c r="D85" s="246"/>
      <c r="E85" s="151" t="s">
        <v>846</v>
      </c>
      <c r="F85" s="16" t="s">
        <v>500</v>
      </c>
      <c r="G85" s="54">
        <v>20</v>
      </c>
      <c r="H85" s="16" t="s">
        <v>502</v>
      </c>
      <c r="I85" s="13" t="s">
        <v>489</v>
      </c>
      <c r="J85" s="149">
        <v>45664</v>
      </c>
      <c r="K85" s="161">
        <v>46022</v>
      </c>
      <c r="L85" s="84"/>
      <c r="M85" s="84" t="s">
        <v>443</v>
      </c>
      <c r="N85" s="84"/>
      <c r="O85" s="85" t="s">
        <v>443</v>
      </c>
      <c r="P85" s="85" t="s">
        <v>443</v>
      </c>
      <c r="Q85" s="85"/>
      <c r="R85" s="85"/>
      <c r="S85" s="85"/>
      <c r="T85" s="85"/>
      <c r="U85" s="61"/>
      <c r="V85" s="96" t="s">
        <v>443</v>
      </c>
      <c r="W85" s="96"/>
      <c r="X85" s="93" t="s">
        <v>443</v>
      </c>
      <c r="Y85" s="93" t="s">
        <v>443</v>
      </c>
      <c r="Z85" s="93" t="s">
        <v>443</v>
      </c>
      <c r="AA85" s="93" t="s">
        <v>443</v>
      </c>
      <c r="AB85" s="93" t="s">
        <v>443</v>
      </c>
      <c r="AC85" s="93" t="s">
        <v>443</v>
      </c>
      <c r="AD85" s="97" t="s">
        <v>443</v>
      </c>
      <c r="AE85" s="97"/>
      <c r="AF85" s="97"/>
      <c r="AG85" s="97"/>
      <c r="AH85" s="85"/>
      <c r="AI85" s="96"/>
      <c r="AJ85" s="96"/>
      <c r="AK85" s="96" t="s">
        <v>443</v>
      </c>
      <c r="AL85" s="61"/>
      <c r="AM85" s="13" t="s">
        <v>913</v>
      </c>
      <c r="AN85" s="178" t="s">
        <v>958</v>
      </c>
    </row>
    <row r="86" spans="1:40" s="6" customFormat="1" ht="70.5" customHeight="1" x14ac:dyDescent="0.25">
      <c r="A86" s="257"/>
      <c r="B86" s="245"/>
      <c r="C86" s="248"/>
      <c r="D86" s="246"/>
      <c r="E86" s="151" t="s">
        <v>847</v>
      </c>
      <c r="F86" s="9" t="s">
        <v>504</v>
      </c>
      <c r="G86" s="169">
        <v>1</v>
      </c>
      <c r="H86" s="9" t="s">
        <v>469</v>
      </c>
      <c r="I86" s="13" t="s">
        <v>442</v>
      </c>
      <c r="J86" s="149">
        <v>45722</v>
      </c>
      <c r="K86" s="149">
        <v>46022</v>
      </c>
      <c r="L86" s="84" t="s">
        <v>443</v>
      </c>
      <c r="M86" s="84" t="s">
        <v>443</v>
      </c>
      <c r="N86" s="84" t="s">
        <v>443</v>
      </c>
      <c r="O86" s="85" t="s">
        <v>443</v>
      </c>
      <c r="P86" s="85" t="s">
        <v>443</v>
      </c>
      <c r="Q86" s="85" t="s">
        <v>443</v>
      </c>
      <c r="R86" s="85" t="s">
        <v>443</v>
      </c>
      <c r="S86" s="85" t="s">
        <v>443</v>
      </c>
      <c r="T86" s="85" t="s">
        <v>443</v>
      </c>
      <c r="U86" s="96" t="s">
        <v>443</v>
      </c>
      <c r="V86" s="96" t="s">
        <v>443</v>
      </c>
      <c r="W86" s="96" t="s">
        <v>443</v>
      </c>
      <c r="X86" s="93" t="s">
        <v>443</v>
      </c>
      <c r="Y86" s="93" t="s">
        <v>443</v>
      </c>
      <c r="Z86" s="93" t="s">
        <v>443</v>
      </c>
      <c r="AA86" s="93" t="s">
        <v>443</v>
      </c>
      <c r="AB86" s="93" t="s">
        <v>443</v>
      </c>
      <c r="AC86" s="93" t="s">
        <v>443</v>
      </c>
      <c r="AD86" s="97" t="s">
        <v>443</v>
      </c>
      <c r="AE86" s="97" t="s">
        <v>443</v>
      </c>
      <c r="AF86" s="97" t="s">
        <v>443</v>
      </c>
      <c r="AG86" s="97" t="s">
        <v>443</v>
      </c>
      <c r="AH86" s="85"/>
      <c r="AI86" s="96" t="s">
        <v>443</v>
      </c>
      <c r="AJ86" s="96" t="s">
        <v>443</v>
      </c>
      <c r="AK86" s="96" t="s">
        <v>443</v>
      </c>
      <c r="AL86" s="61"/>
      <c r="AM86" s="13" t="s">
        <v>470</v>
      </c>
      <c r="AN86" s="178" t="s">
        <v>950</v>
      </c>
    </row>
    <row r="87" spans="1:40" s="6" customFormat="1" ht="102.75" customHeight="1" x14ac:dyDescent="0.25">
      <c r="A87" s="257"/>
      <c r="B87" s="245"/>
      <c r="C87" s="248"/>
      <c r="D87" s="246"/>
      <c r="E87" s="135" t="s">
        <v>848</v>
      </c>
      <c r="F87" s="9"/>
      <c r="G87" s="169"/>
      <c r="H87" s="9"/>
      <c r="I87" s="13"/>
      <c r="J87" s="149"/>
      <c r="K87" s="149"/>
      <c r="L87" s="84"/>
      <c r="M87" s="84"/>
      <c r="N87" s="84"/>
      <c r="O87" s="85"/>
      <c r="P87" s="85"/>
      <c r="Q87" s="85"/>
      <c r="R87" s="85"/>
      <c r="S87" s="85"/>
      <c r="T87" s="85"/>
      <c r="U87" s="61"/>
      <c r="V87" s="61"/>
      <c r="W87" s="61"/>
      <c r="X87" s="98"/>
      <c r="Y87" s="98"/>
      <c r="Z87" s="98"/>
      <c r="AA87" s="98"/>
      <c r="AB87" s="98"/>
      <c r="AC87" s="98"/>
      <c r="AD87" s="95"/>
      <c r="AE87" s="95"/>
      <c r="AF87" s="95"/>
      <c r="AG87" s="95"/>
      <c r="AH87" s="85"/>
      <c r="AI87" s="61"/>
      <c r="AJ87" s="61"/>
      <c r="AK87" s="61"/>
      <c r="AL87" s="61"/>
      <c r="AM87" s="13"/>
      <c r="AN87" s="8"/>
    </row>
    <row r="88" spans="1:40" s="6" customFormat="1" ht="91.5" customHeight="1" x14ac:dyDescent="0.25">
      <c r="A88" s="257"/>
      <c r="B88" s="245"/>
      <c r="C88" s="248"/>
      <c r="D88" s="246" t="s">
        <v>225</v>
      </c>
      <c r="E88" s="126" t="s">
        <v>802</v>
      </c>
      <c r="F88" s="126" t="s">
        <v>885</v>
      </c>
      <c r="G88" s="169">
        <v>8</v>
      </c>
      <c r="H88" s="136" t="s">
        <v>886</v>
      </c>
      <c r="I88" s="13" t="s">
        <v>574</v>
      </c>
      <c r="J88" s="149">
        <v>45664</v>
      </c>
      <c r="K88" s="149">
        <v>46022</v>
      </c>
      <c r="L88" s="84" t="s">
        <v>443</v>
      </c>
      <c r="M88" s="84" t="s">
        <v>443</v>
      </c>
      <c r="N88" s="84" t="s">
        <v>443</v>
      </c>
      <c r="O88" s="85"/>
      <c r="P88" s="85"/>
      <c r="Q88" s="85" t="s">
        <v>443</v>
      </c>
      <c r="R88" s="85"/>
      <c r="S88" s="85"/>
      <c r="T88" s="85"/>
      <c r="U88" s="96" t="s">
        <v>443</v>
      </c>
      <c r="V88" s="96" t="s">
        <v>443</v>
      </c>
      <c r="W88" s="96" t="s">
        <v>443</v>
      </c>
      <c r="X88" s="93" t="s">
        <v>443</v>
      </c>
      <c r="Y88" s="93" t="s">
        <v>443</v>
      </c>
      <c r="Z88" s="93" t="s">
        <v>443</v>
      </c>
      <c r="AA88" s="93" t="s">
        <v>443</v>
      </c>
      <c r="AB88" s="93" t="s">
        <v>443</v>
      </c>
      <c r="AC88" s="93" t="s">
        <v>443</v>
      </c>
      <c r="AD88" s="97"/>
      <c r="AE88" s="97"/>
      <c r="AF88" s="97" t="s">
        <v>443</v>
      </c>
      <c r="AG88" s="97" t="s">
        <v>443</v>
      </c>
      <c r="AH88" s="85"/>
      <c r="AI88" s="96"/>
      <c r="AJ88" s="96"/>
      <c r="AK88" s="96"/>
      <c r="AL88" s="96" t="s">
        <v>443</v>
      </c>
      <c r="AM88" s="13" t="s">
        <v>884</v>
      </c>
      <c r="AN88" s="178" t="s">
        <v>965</v>
      </c>
    </row>
    <row r="89" spans="1:40" s="6" customFormat="1" ht="90.75" customHeight="1" x14ac:dyDescent="0.25">
      <c r="A89" s="257"/>
      <c r="B89" s="245"/>
      <c r="C89" s="248"/>
      <c r="D89" s="246"/>
      <c r="E89" s="9" t="s">
        <v>849</v>
      </c>
      <c r="F89" s="9" t="s">
        <v>751</v>
      </c>
      <c r="G89" s="169">
        <v>24</v>
      </c>
      <c r="H89" s="9" t="s">
        <v>752</v>
      </c>
      <c r="I89" s="13" t="s">
        <v>753</v>
      </c>
      <c r="J89" s="149">
        <v>45664</v>
      </c>
      <c r="K89" s="149">
        <v>46022</v>
      </c>
      <c r="L89" s="84"/>
      <c r="M89" s="84" t="s">
        <v>443</v>
      </c>
      <c r="N89" s="84"/>
      <c r="O89" s="85" t="s">
        <v>443</v>
      </c>
      <c r="P89" s="85"/>
      <c r="Q89" s="85"/>
      <c r="R89" s="85" t="s">
        <v>443</v>
      </c>
      <c r="S89" s="85"/>
      <c r="T89" s="85"/>
      <c r="U89" s="96"/>
      <c r="V89" s="96" t="s">
        <v>443</v>
      </c>
      <c r="W89" s="96"/>
      <c r="X89" s="93" t="s">
        <v>443</v>
      </c>
      <c r="Y89" s="93" t="s">
        <v>443</v>
      </c>
      <c r="Z89" s="93" t="s">
        <v>443</v>
      </c>
      <c r="AA89" s="93" t="s">
        <v>443</v>
      </c>
      <c r="AB89" s="93" t="s">
        <v>443</v>
      </c>
      <c r="AC89" s="93" t="s">
        <v>443</v>
      </c>
      <c r="AD89" s="97"/>
      <c r="AE89" s="97"/>
      <c r="AF89" s="97"/>
      <c r="AG89" s="97" t="s">
        <v>443</v>
      </c>
      <c r="AH89" s="85"/>
      <c r="AI89" s="96"/>
      <c r="AJ89" s="96"/>
      <c r="AK89" s="96"/>
      <c r="AL89" s="96" t="s">
        <v>443</v>
      </c>
      <c r="AM89" s="13" t="s">
        <v>754</v>
      </c>
      <c r="AN89" s="178" t="s">
        <v>966</v>
      </c>
    </row>
    <row r="90" spans="1:40" s="6" customFormat="1" ht="68.25" customHeight="1" x14ac:dyDescent="0.25">
      <c r="A90" s="257"/>
      <c r="B90" s="245"/>
      <c r="C90" s="248"/>
      <c r="D90" s="246"/>
      <c r="E90" s="151" t="s">
        <v>850</v>
      </c>
      <c r="F90" s="16" t="s">
        <v>500</v>
      </c>
      <c r="G90" s="54">
        <v>20</v>
      </c>
      <c r="H90" s="16" t="s">
        <v>502</v>
      </c>
      <c r="I90" s="13" t="s">
        <v>489</v>
      </c>
      <c r="J90" s="149">
        <v>45664</v>
      </c>
      <c r="K90" s="149">
        <v>46022</v>
      </c>
      <c r="L90" s="84"/>
      <c r="M90" s="84" t="s">
        <v>443</v>
      </c>
      <c r="N90" s="84"/>
      <c r="O90" s="85" t="s">
        <v>443</v>
      </c>
      <c r="P90" s="85" t="s">
        <v>443</v>
      </c>
      <c r="Q90" s="85"/>
      <c r="R90" s="85"/>
      <c r="S90" s="85"/>
      <c r="T90" s="85"/>
      <c r="U90" s="61"/>
      <c r="V90" s="96" t="s">
        <v>443</v>
      </c>
      <c r="W90" s="96"/>
      <c r="X90" s="93" t="s">
        <v>443</v>
      </c>
      <c r="Y90" s="93" t="s">
        <v>443</v>
      </c>
      <c r="Z90" s="93" t="s">
        <v>443</v>
      </c>
      <c r="AA90" s="93" t="s">
        <v>443</v>
      </c>
      <c r="AB90" s="93" t="s">
        <v>443</v>
      </c>
      <c r="AC90" s="93" t="s">
        <v>443</v>
      </c>
      <c r="AD90" s="97" t="s">
        <v>443</v>
      </c>
      <c r="AE90" s="97"/>
      <c r="AF90" s="97"/>
      <c r="AG90" s="97"/>
      <c r="AH90" s="85"/>
      <c r="AI90" s="96"/>
      <c r="AJ90" s="96"/>
      <c r="AK90" s="96" t="s">
        <v>443</v>
      </c>
      <c r="AL90" s="61"/>
      <c r="AM90" s="13" t="s">
        <v>913</v>
      </c>
      <c r="AN90" s="178" t="s">
        <v>958</v>
      </c>
    </row>
    <row r="91" spans="1:40" s="6" customFormat="1" ht="102.75" customHeight="1" x14ac:dyDescent="0.25">
      <c r="A91" s="257"/>
      <c r="B91" s="245"/>
      <c r="C91" s="248"/>
      <c r="D91" s="246"/>
      <c r="E91" s="151" t="s">
        <v>851</v>
      </c>
      <c r="F91" s="9" t="s">
        <v>504</v>
      </c>
      <c r="G91" s="169">
        <v>1</v>
      </c>
      <c r="H91" s="9" t="s">
        <v>469</v>
      </c>
      <c r="I91" s="13" t="s">
        <v>442</v>
      </c>
      <c r="J91" s="149">
        <v>45722</v>
      </c>
      <c r="K91" s="149">
        <v>46022</v>
      </c>
      <c r="L91" s="84" t="s">
        <v>443</v>
      </c>
      <c r="M91" s="84" t="s">
        <v>443</v>
      </c>
      <c r="N91" s="84" t="s">
        <v>443</v>
      </c>
      <c r="O91" s="85" t="s">
        <v>443</v>
      </c>
      <c r="P91" s="85" t="s">
        <v>443</v>
      </c>
      <c r="Q91" s="85" t="s">
        <v>443</v>
      </c>
      <c r="R91" s="85" t="s">
        <v>443</v>
      </c>
      <c r="S91" s="85" t="s">
        <v>443</v>
      </c>
      <c r="T91" s="85" t="s">
        <v>443</v>
      </c>
      <c r="U91" s="96" t="s">
        <v>443</v>
      </c>
      <c r="V91" s="96" t="s">
        <v>443</v>
      </c>
      <c r="W91" s="96" t="s">
        <v>443</v>
      </c>
      <c r="X91" s="93" t="s">
        <v>443</v>
      </c>
      <c r="Y91" s="93" t="s">
        <v>443</v>
      </c>
      <c r="Z91" s="93" t="s">
        <v>443</v>
      </c>
      <c r="AA91" s="93" t="s">
        <v>443</v>
      </c>
      <c r="AB91" s="93" t="s">
        <v>443</v>
      </c>
      <c r="AC91" s="93" t="s">
        <v>443</v>
      </c>
      <c r="AD91" s="97" t="s">
        <v>443</v>
      </c>
      <c r="AE91" s="97" t="s">
        <v>443</v>
      </c>
      <c r="AF91" s="97" t="s">
        <v>443</v>
      </c>
      <c r="AG91" s="97" t="s">
        <v>443</v>
      </c>
      <c r="AH91" s="85"/>
      <c r="AI91" s="96" t="s">
        <v>443</v>
      </c>
      <c r="AJ91" s="96" t="s">
        <v>443</v>
      </c>
      <c r="AK91" s="96" t="s">
        <v>443</v>
      </c>
      <c r="AL91" s="61"/>
      <c r="AM91" s="13" t="s">
        <v>470</v>
      </c>
      <c r="AN91" s="178" t="s">
        <v>950</v>
      </c>
    </row>
    <row r="92" spans="1:40" s="6" customFormat="1" ht="77.25" customHeight="1" x14ac:dyDescent="0.25">
      <c r="A92" s="257"/>
      <c r="B92" s="245"/>
      <c r="C92" s="248"/>
      <c r="D92" s="246"/>
      <c r="E92" s="151" t="s">
        <v>852</v>
      </c>
      <c r="F92" s="16" t="s">
        <v>500</v>
      </c>
      <c r="G92" s="54">
        <v>20</v>
      </c>
      <c r="H92" s="16" t="s">
        <v>502</v>
      </c>
      <c r="I92" s="13" t="s">
        <v>489</v>
      </c>
      <c r="J92" s="149"/>
      <c r="K92" s="149"/>
      <c r="L92" s="84"/>
      <c r="M92" s="84" t="s">
        <v>443</v>
      </c>
      <c r="N92" s="84"/>
      <c r="O92" s="85" t="s">
        <v>443</v>
      </c>
      <c r="P92" s="85" t="s">
        <v>443</v>
      </c>
      <c r="Q92" s="85"/>
      <c r="R92" s="85"/>
      <c r="S92" s="85"/>
      <c r="T92" s="85"/>
      <c r="U92" s="61"/>
      <c r="V92" s="96" t="s">
        <v>443</v>
      </c>
      <c r="W92" s="96"/>
      <c r="X92" s="93" t="s">
        <v>443</v>
      </c>
      <c r="Y92" s="93" t="s">
        <v>443</v>
      </c>
      <c r="Z92" s="93" t="s">
        <v>443</v>
      </c>
      <c r="AA92" s="93" t="s">
        <v>443</v>
      </c>
      <c r="AB92" s="93" t="s">
        <v>443</v>
      </c>
      <c r="AC92" s="93" t="s">
        <v>443</v>
      </c>
      <c r="AD92" s="97" t="s">
        <v>443</v>
      </c>
      <c r="AE92" s="97"/>
      <c r="AF92" s="97"/>
      <c r="AG92" s="97"/>
      <c r="AH92" s="85"/>
      <c r="AI92" s="96"/>
      <c r="AJ92" s="96"/>
      <c r="AK92" s="96" t="s">
        <v>443</v>
      </c>
      <c r="AL92" s="61"/>
      <c r="AM92" s="13" t="s">
        <v>913</v>
      </c>
      <c r="AN92" s="178" t="s">
        <v>958</v>
      </c>
    </row>
    <row r="93" spans="1:40" s="6" customFormat="1" ht="71.25" customHeight="1" x14ac:dyDescent="0.25">
      <c r="A93" s="257"/>
      <c r="B93" s="245"/>
      <c r="C93" s="248"/>
      <c r="D93" s="246"/>
      <c r="E93" s="151" t="s">
        <v>853</v>
      </c>
      <c r="F93" s="151" t="s">
        <v>546</v>
      </c>
      <c r="G93" s="169">
        <v>10</v>
      </c>
      <c r="H93" s="16" t="s">
        <v>547</v>
      </c>
      <c r="I93" s="13" t="s">
        <v>489</v>
      </c>
      <c r="J93" s="149">
        <v>45664</v>
      </c>
      <c r="K93" s="149">
        <v>46022</v>
      </c>
      <c r="L93" s="84"/>
      <c r="M93" s="84" t="s">
        <v>443</v>
      </c>
      <c r="N93" s="84"/>
      <c r="O93" s="85" t="s">
        <v>443</v>
      </c>
      <c r="P93" s="85" t="s">
        <v>443</v>
      </c>
      <c r="Q93" s="85"/>
      <c r="R93" s="85"/>
      <c r="S93" s="85"/>
      <c r="T93" s="85"/>
      <c r="U93" s="61"/>
      <c r="V93" s="96" t="s">
        <v>443</v>
      </c>
      <c r="W93" s="96"/>
      <c r="X93" s="93" t="s">
        <v>443</v>
      </c>
      <c r="Y93" s="93" t="s">
        <v>443</v>
      </c>
      <c r="Z93" s="93" t="s">
        <v>443</v>
      </c>
      <c r="AA93" s="93" t="s">
        <v>443</v>
      </c>
      <c r="AB93" s="93" t="s">
        <v>443</v>
      </c>
      <c r="AC93" s="93" t="s">
        <v>443</v>
      </c>
      <c r="AD93" s="97" t="s">
        <v>443</v>
      </c>
      <c r="AE93" s="97"/>
      <c r="AF93" s="97"/>
      <c r="AG93" s="97"/>
      <c r="AH93" s="85"/>
      <c r="AI93" s="96"/>
      <c r="AJ93" s="96"/>
      <c r="AK93" s="96" t="s">
        <v>443</v>
      </c>
      <c r="AL93" s="61"/>
      <c r="AM93" s="13" t="s">
        <v>913</v>
      </c>
      <c r="AN93" s="178" t="s">
        <v>950</v>
      </c>
    </row>
    <row r="94" spans="1:40" s="6" customFormat="1" ht="48.75" customHeight="1" x14ac:dyDescent="0.25">
      <c r="A94" s="257"/>
      <c r="B94" s="245"/>
      <c r="C94" s="248"/>
      <c r="D94" s="246"/>
      <c r="E94" s="16" t="s">
        <v>854</v>
      </c>
      <c r="F94" s="151" t="s">
        <v>561</v>
      </c>
      <c r="G94" s="169">
        <v>1</v>
      </c>
      <c r="H94" s="16" t="s">
        <v>562</v>
      </c>
      <c r="I94" s="13" t="s">
        <v>489</v>
      </c>
      <c r="J94" s="149">
        <v>45664</v>
      </c>
      <c r="K94" s="149">
        <v>46022</v>
      </c>
      <c r="L94" s="84"/>
      <c r="M94" s="84" t="s">
        <v>443</v>
      </c>
      <c r="N94" s="84" t="s">
        <v>443</v>
      </c>
      <c r="O94" s="85" t="s">
        <v>443</v>
      </c>
      <c r="P94" s="85" t="s">
        <v>443</v>
      </c>
      <c r="Q94" s="85"/>
      <c r="R94" s="85" t="s">
        <v>443</v>
      </c>
      <c r="S94" s="85"/>
      <c r="T94" s="85"/>
      <c r="U94" s="61"/>
      <c r="V94" s="96" t="s">
        <v>443</v>
      </c>
      <c r="W94" s="96" t="s">
        <v>443</v>
      </c>
      <c r="X94" s="93" t="s">
        <v>443</v>
      </c>
      <c r="Y94" s="93" t="s">
        <v>443</v>
      </c>
      <c r="Z94" s="93" t="s">
        <v>443</v>
      </c>
      <c r="AA94" s="93" t="s">
        <v>443</v>
      </c>
      <c r="AB94" s="93" t="s">
        <v>443</v>
      </c>
      <c r="AC94" s="93" t="s">
        <v>443</v>
      </c>
      <c r="AD94" s="97" t="s">
        <v>443</v>
      </c>
      <c r="AE94" s="97"/>
      <c r="AF94" s="97"/>
      <c r="AG94" s="97"/>
      <c r="AH94" s="85"/>
      <c r="AI94" s="96"/>
      <c r="AJ94" s="96"/>
      <c r="AK94" s="96" t="s">
        <v>443</v>
      </c>
      <c r="AL94" s="61"/>
      <c r="AM94" s="13" t="s">
        <v>563</v>
      </c>
      <c r="AN94" s="8"/>
    </row>
    <row r="95" spans="1:40" s="6" customFormat="1" ht="94.5" customHeight="1" x14ac:dyDescent="0.25">
      <c r="A95" s="257"/>
      <c r="B95" s="245"/>
      <c r="C95" s="248"/>
      <c r="D95" s="246"/>
      <c r="E95" s="9" t="s">
        <v>855</v>
      </c>
      <c r="F95" s="9" t="s">
        <v>614</v>
      </c>
      <c r="G95" s="169" t="s">
        <v>576</v>
      </c>
      <c r="H95" s="9" t="s">
        <v>613</v>
      </c>
      <c r="I95" s="13" t="s">
        <v>595</v>
      </c>
      <c r="J95" s="149">
        <v>45670</v>
      </c>
      <c r="K95" s="149">
        <v>45987</v>
      </c>
      <c r="L95" s="84"/>
      <c r="M95" s="84" t="s">
        <v>443</v>
      </c>
      <c r="N95" s="84"/>
      <c r="O95" s="85"/>
      <c r="P95" s="85" t="s">
        <v>443</v>
      </c>
      <c r="Q95" s="85"/>
      <c r="R95" s="85"/>
      <c r="S95" s="85"/>
      <c r="T95" s="85"/>
      <c r="U95" s="61"/>
      <c r="V95" s="96" t="s">
        <v>443</v>
      </c>
      <c r="W95" s="61"/>
      <c r="X95" s="98"/>
      <c r="Y95" s="98"/>
      <c r="Z95" s="98"/>
      <c r="AA95" s="93" t="s">
        <v>443</v>
      </c>
      <c r="AB95" s="93" t="s">
        <v>443</v>
      </c>
      <c r="AC95" s="93" t="s">
        <v>443</v>
      </c>
      <c r="AD95" s="95"/>
      <c r="AE95" s="97" t="s">
        <v>443</v>
      </c>
      <c r="AF95" s="95"/>
      <c r="AG95" s="95"/>
      <c r="AH95" s="85"/>
      <c r="AI95" s="61"/>
      <c r="AJ95" s="61"/>
      <c r="AK95" s="61"/>
      <c r="AL95" s="96" t="s">
        <v>443</v>
      </c>
      <c r="AM95" s="13" t="s">
        <v>663</v>
      </c>
      <c r="AN95" s="178" t="s">
        <v>955</v>
      </c>
    </row>
    <row r="96" spans="1:40" s="6" customFormat="1" ht="191.25" customHeight="1" x14ac:dyDescent="0.25">
      <c r="A96" s="257"/>
      <c r="B96" s="245"/>
      <c r="C96" s="248"/>
      <c r="D96" s="246"/>
      <c r="E96" s="16" t="s">
        <v>856</v>
      </c>
      <c r="F96" s="151"/>
      <c r="G96" s="169"/>
      <c r="H96" s="9"/>
      <c r="I96" s="13"/>
      <c r="J96" s="149"/>
      <c r="K96" s="149"/>
      <c r="L96" s="84"/>
      <c r="M96" s="84"/>
      <c r="N96" s="84"/>
      <c r="O96" s="85"/>
      <c r="P96" s="85"/>
      <c r="Q96" s="85"/>
      <c r="R96" s="85"/>
      <c r="S96" s="85"/>
      <c r="T96" s="85"/>
      <c r="U96" s="61"/>
      <c r="V96" s="61"/>
      <c r="W96" s="61"/>
      <c r="X96" s="98"/>
      <c r="Y96" s="98"/>
      <c r="Z96" s="98"/>
      <c r="AA96" s="98"/>
      <c r="AB96" s="98"/>
      <c r="AC96" s="98"/>
      <c r="AD96" s="95"/>
      <c r="AE96" s="95"/>
      <c r="AF96" s="95"/>
      <c r="AG96" s="95"/>
      <c r="AH96" s="85"/>
      <c r="AI96" s="61"/>
      <c r="AJ96" s="61"/>
      <c r="AK96" s="61"/>
      <c r="AL96" s="61"/>
      <c r="AM96" s="13"/>
      <c r="AN96" s="8"/>
    </row>
    <row r="97" spans="1:40" s="6" customFormat="1" ht="100.5" customHeight="1" x14ac:dyDescent="0.25">
      <c r="A97" s="257"/>
      <c r="B97" s="245"/>
      <c r="C97" s="248"/>
      <c r="D97" s="252" t="s">
        <v>227</v>
      </c>
      <c r="E97" s="16" t="s">
        <v>857</v>
      </c>
      <c r="F97" s="151" t="s">
        <v>546</v>
      </c>
      <c r="G97" s="169">
        <v>10</v>
      </c>
      <c r="H97" s="16" t="s">
        <v>547</v>
      </c>
      <c r="I97" s="13" t="s">
        <v>489</v>
      </c>
      <c r="J97" s="149">
        <v>45664</v>
      </c>
      <c r="K97" s="149">
        <v>46022</v>
      </c>
      <c r="L97" s="84"/>
      <c r="M97" s="84" t="s">
        <v>443</v>
      </c>
      <c r="N97" s="84"/>
      <c r="O97" s="85" t="s">
        <v>443</v>
      </c>
      <c r="P97" s="85" t="s">
        <v>443</v>
      </c>
      <c r="Q97" s="85"/>
      <c r="R97" s="85"/>
      <c r="S97" s="85"/>
      <c r="T97" s="85"/>
      <c r="U97" s="61"/>
      <c r="V97" s="96" t="s">
        <v>443</v>
      </c>
      <c r="W97" s="96"/>
      <c r="X97" s="93" t="s">
        <v>443</v>
      </c>
      <c r="Y97" s="93" t="s">
        <v>443</v>
      </c>
      <c r="Z97" s="93" t="s">
        <v>443</v>
      </c>
      <c r="AA97" s="93" t="s">
        <v>443</v>
      </c>
      <c r="AB97" s="93" t="s">
        <v>443</v>
      </c>
      <c r="AC97" s="93" t="s">
        <v>443</v>
      </c>
      <c r="AD97" s="97" t="s">
        <v>443</v>
      </c>
      <c r="AE97" s="97"/>
      <c r="AF97" s="97"/>
      <c r="AG97" s="97"/>
      <c r="AH97" s="85"/>
      <c r="AI97" s="96"/>
      <c r="AJ97" s="96"/>
      <c r="AK97" s="96" t="s">
        <v>443</v>
      </c>
      <c r="AL97" s="61"/>
      <c r="AM97" s="13" t="s">
        <v>913</v>
      </c>
      <c r="AN97" s="178" t="s">
        <v>950</v>
      </c>
    </row>
    <row r="98" spans="1:40" s="6" customFormat="1" ht="81" customHeight="1" x14ac:dyDescent="0.25">
      <c r="A98" s="257"/>
      <c r="B98" s="245"/>
      <c r="C98" s="248"/>
      <c r="D98" s="253"/>
      <c r="E98" s="9" t="s">
        <v>858</v>
      </c>
      <c r="F98" s="9" t="s">
        <v>615</v>
      </c>
      <c r="G98" s="169">
        <v>100</v>
      </c>
      <c r="H98" s="9" t="s">
        <v>586</v>
      </c>
      <c r="I98" s="13" t="s">
        <v>585</v>
      </c>
      <c r="J98" s="149">
        <v>45664</v>
      </c>
      <c r="K98" s="149">
        <v>46022</v>
      </c>
      <c r="L98" s="84" t="s">
        <v>443</v>
      </c>
      <c r="M98" s="84"/>
      <c r="N98" s="84" t="s">
        <v>443</v>
      </c>
      <c r="O98" s="85"/>
      <c r="P98" s="85"/>
      <c r="Q98" s="85"/>
      <c r="R98" s="85" t="s">
        <v>443</v>
      </c>
      <c r="S98" s="85"/>
      <c r="T98" s="85"/>
      <c r="U98" s="96" t="s">
        <v>443</v>
      </c>
      <c r="V98" s="96"/>
      <c r="W98" s="96" t="s">
        <v>443</v>
      </c>
      <c r="X98" s="93"/>
      <c r="Y98" s="93"/>
      <c r="Z98" s="93"/>
      <c r="AA98" s="93"/>
      <c r="AB98" s="93"/>
      <c r="AC98" s="93" t="s">
        <v>443</v>
      </c>
      <c r="AD98" s="97" t="s">
        <v>443</v>
      </c>
      <c r="AE98" s="97"/>
      <c r="AF98" s="97"/>
      <c r="AG98" s="97"/>
      <c r="AH98" s="85"/>
      <c r="AI98" s="96"/>
      <c r="AJ98" s="96"/>
      <c r="AK98" s="97" t="s">
        <v>443</v>
      </c>
      <c r="AL98" s="96"/>
      <c r="AM98" s="13" t="s">
        <v>587</v>
      </c>
      <c r="AN98" s="178" t="s">
        <v>967</v>
      </c>
    </row>
    <row r="99" spans="1:40" s="6" customFormat="1" ht="72" customHeight="1" x14ac:dyDescent="0.25">
      <c r="A99" s="257"/>
      <c r="B99" s="245"/>
      <c r="C99" s="248"/>
      <c r="D99" s="253"/>
      <c r="E99" s="16" t="s">
        <v>859</v>
      </c>
      <c r="F99" s="151" t="s">
        <v>532</v>
      </c>
      <c r="G99" s="169">
        <v>4</v>
      </c>
      <c r="H99" s="9" t="s">
        <v>533</v>
      </c>
      <c r="I99" s="13" t="s">
        <v>493</v>
      </c>
      <c r="J99" s="149">
        <v>45664</v>
      </c>
      <c r="K99" s="149">
        <v>46022</v>
      </c>
      <c r="L99" s="84"/>
      <c r="M99" s="84" t="s">
        <v>443</v>
      </c>
      <c r="N99" s="84"/>
      <c r="O99" s="85" t="s">
        <v>443</v>
      </c>
      <c r="P99" s="85"/>
      <c r="Q99" s="85" t="s">
        <v>443</v>
      </c>
      <c r="R99" s="85"/>
      <c r="S99" s="85" t="s">
        <v>443</v>
      </c>
      <c r="T99" s="85"/>
      <c r="U99" s="96"/>
      <c r="V99" s="96" t="s">
        <v>443</v>
      </c>
      <c r="W99" s="96"/>
      <c r="X99" s="93"/>
      <c r="Y99" s="93" t="s">
        <v>443</v>
      </c>
      <c r="Z99" s="93" t="s">
        <v>443</v>
      </c>
      <c r="AA99" s="93" t="s">
        <v>443</v>
      </c>
      <c r="AB99" s="93" t="s">
        <v>443</v>
      </c>
      <c r="AC99" s="93" t="s">
        <v>443</v>
      </c>
      <c r="AD99" s="97" t="s">
        <v>443</v>
      </c>
      <c r="AE99" s="97"/>
      <c r="AF99" s="97"/>
      <c r="AG99" s="97"/>
      <c r="AH99" s="85"/>
      <c r="AI99" s="96"/>
      <c r="AJ99" s="96"/>
      <c r="AK99" s="96" t="s">
        <v>443</v>
      </c>
      <c r="AL99" s="61"/>
      <c r="AM99" s="13" t="s">
        <v>913</v>
      </c>
      <c r="AN99" s="178" t="s">
        <v>967</v>
      </c>
    </row>
    <row r="100" spans="1:40" s="6" customFormat="1" ht="99" customHeight="1" x14ac:dyDescent="0.25">
      <c r="A100" s="257"/>
      <c r="B100" s="245"/>
      <c r="C100" s="248"/>
      <c r="D100" s="253"/>
      <c r="E100" s="151" t="s">
        <v>860</v>
      </c>
      <c r="F100" s="9" t="s">
        <v>504</v>
      </c>
      <c r="G100" s="169">
        <v>1</v>
      </c>
      <c r="H100" s="9" t="s">
        <v>469</v>
      </c>
      <c r="I100" s="13" t="s">
        <v>442</v>
      </c>
      <c r="J100" s="149">
        <v>45722</v>
      </c>
      <c r="K100" s="149">
        <v>46022</v>
      </c>
      <c r="L100" s="84" t="s">
        <v>443</v>
      </c>
      <c r="M100" s="84" t="s">
        <v>443</v>
      </c>
      <c r="N100" s="84" t="s">
        <v>443</v>
      </c>
      <c r="O100" s="85" t="s">
        <v>443</v>
      </c>
      <c r="P100" s="85" t="s">
        <v>443</v>
      </c>
      <c r="Q100" s="85" t="s">
        <v>443</v>
      </c>
      <c r="R100" s="85" t="s">
        <v>443</v>
      </c>
      <c r="S100" s="85" t="s">
        <v>443</v>
      </c>
      <c r="T100" s="85" t="s">
        <v>443</v>
      </c>
      <c r="U100" s="96" t="s">
        <v>443</v>
      </c>
      <c r="V100" s="96" t="s">
        <v>443</v>
      </c>
      <c r="W100" s="96" t="s">
        <v>443</v>
      </c>
      <c r="X100" s="93" t="s">
        <v>443</v>
      </c>
      <c r="Y100" s="93" t="s">
        <v>443</v>
      </c>
      <c r="Z100" s="93" t="s">
        <v>443</v>
      </c>
      <c r="AA100" s="93" t="s">
        <v>443</v>
      </c>
      <c r="AB100" s="93" t="s">
        <v>443</v>
      </c>
      <c r="AC100" s="93" t="s">
        <v>443</v>
      </c>
      <c r="AD100" s="97" t="s">
        <v>443</v>
      </c>
      <c r="AE100" s="97" t="s">
        <v>443</v>
      </c>
      <c r="AF100" s="97" t="s">
        <v>443</v>
      </c>
      <c r="AG100" s="97" t="s">
        <v>443</v>
      </c>
      <c r="AH100" s="85"/>
      <c r="AI100" s="96" t="s">
        <v>443</v>
      </c>
      <c r="AJ100" s="96" t="s">
        <v>443</v>
      </c>
      <c r="AK100" s="96" t="s">
        <v>443</v>
      </c>
      <c r="AL100" s="61"/>
      <c r="AM100" s="13" t="s">
        <v>470</v>
      </c>
      <c r="AN100" s="178" t="s">
        <v>950</v>
      </c>
    </row>
    <row r="101" spans="1:40" s="6" customFormat="1" ht="87" customHeight="1" x14ac:dyDescent="0.25">
      <c r="A101" s="257"/>
      <c r="B101" s="245"/>
      <c r="C101" s="248"/>
      <c r="D101" s="253"/>
      <c r="E101" s="9" t="s">
        <v>861</v>
      </c>
      <c r="F101" s="9" t="s">
        <v>616</v>
      </c>
      <c r="G101" s="169">
        <v>100</v>
      </c>
      <c r="H101" s="9" t="s">
        <v>588</v>
      </c>
      <c r="I101" s="13" t="s">
        <v>493</v>
      </c>
      <c r="J101" s="149">
        <v>45664</v>
      </c>
      <c r="K101" s="149">
        <v>46022</v>
      </c>
      <c r="L101" s="84" t="s">
        <v>443</v>
      </c>
      <c r="M101" s="84"/>
      <c r="N101" s="84" t="s">
        <v>443</v>
      </c>
      <c r="O101" s="85"/>
      <c r="P101" s="85"/>
      <c r="Q101" s="85"/>
      <c r="R101" s="85" t="s">
        <v>443</v>
      </c>
      <c r="S101" s="85"/>
      <c r="T101" s="85"/>
      <c r="U101" s="61"/>
      <c r="V101" s="96" t="s">
        <v>443</v>
      </c>
      <c r="W101" s="61"/>
      <c r="X101" s="98"/>
      <c r="Y101" s="98"/>
      <c r="Z101" s="98"/>
      <c r="AA101" s="98"/>
      <c r="AB101" s="98"/>
      <c r="AC101" s="93" t="s">
        <v>443</v>
      </c>
      <c r="AD101" s="97" t="s">
        <v>443</v>
      </c>
      <c r="AE101" s="95"/>
      <c r="AF101" s="95"/>
      <c r="AG101" s="95"/>
      <c r="AH101" s="85"/>
      <c r="AI101" s="61"/>
      <c r="AJ101" s="61"/>
      <c r="AK101" s="96" t="s">
        <v>443</v>
      </c>
      <c r="AL101" s="61"/>
      <c r="AM101" s="13" t="s">
        <v>587</v>
      </c>
      <c r="AN101" s="178" t="s">
        <v>967</v>
      </c>
    </row>
    <row r="102" spans="1:40" s="6" customFormat="1" ht="87" customHeight="1" x14ac:dyDescent="0.25">
      <c r="A102" s="257"/>
      <c r="B102" s="245"/>
      <c r="C102" s="248"/>
      <c r="D102" s="253"/>
      <c r="E102" s="151" t="s">
        <v>862</v>
      </c>
      <c r="F102" s="9" t="s">
        <v>504</v>
      </c>
      <c r="G102" s="169">
        <v>1</v>
      </c>
      <c r="H102" s="9" t="s">
        <v>469</v>
      </c>
      <c r="I102" s="13" t="s">
        <v>442</v>
      </c>
      <c r="J102" s="149">
        <v>45722</v>
      </c>
      <c r="K102" s="149">
        <v>46022</v>
      </c>
      <c r="L102" s="84" t="s">
        <v>443</v>
      </c>
      <c r="M102" s="84" t="s">
        <v>443</v>
      </c>
      <c r="N102" s="84" t="s">
        <v>443</v>
      </c>
      <c r="O102" s="85" t="s">
        <v>443</v>
      </c>
      <c r="P102" s="85" t="s">
        <v>443</v>
      </c>
      <c r="Q102" s="85" t="s">
        <v>443</v>
      </c>
      <c r="R102" s="85" t="s">
        <v>443</v>
      </c>
      <c r="S102" s="85" t="s">
        <v>443</v>
      </c>
      <c r="T102" s="85" t="s">
        <v>443</v>
      </c>
      <c r="U102" s="96" t="s">
        <v>443</v>
      </c>
      <c r="V102" s="96" t="s">
        <v>443</v>
      </c>
      <c r="W102" s="96" t="s">
        <v>443</v>
      </c>
      <c r="X102" s="93" t="s">
        <v>443</v>
      </c>
      <c r="Y102" s="93" t="s">
        <v>443</v>
      </c>
      <c r="Z102" s="93" t="s">
        <v>443</v>
      </c>
      <c r="AA102" s="93" t="s">
        <v>443</v>
      </c>
      <c r="AB102" s="93" t="s">
        <v>443</v>
      </c>
      <c r="AC102" s="93" t="s">
        <v>443</v>
      </c>
      <c r="AD102" s="97" t="s">
        <v>443</v>
      </c>
      <c r="AE102" s="97" t="s">
        <v>443</v>
      </c>
      <c r="AF102" s="97" t="s">
        <v>443</v>
      </c>
      <c r="AG102" s="97" t="s">
        <v>443</v>
      </c>
      <c r="AH102" s="85"/>
      <c r="AI102" s="96" t="s">
        <v>443</v>
      </c>
      <c r="AJ102" s="96" t="s">
        <v>443</v>
      </c>
      <c r="AK102" s="96" t="s">
        <v>443</v>
      </c>
      <c r="AL102" s="61"/>
      <c r="AM102" s="13" t="s">
        <v>470</v>
      </c>
      <c r="AN102" s="178" t="s">
        <v>950</v>
      </c>
    </row>
    <row r="103" spans="1:40" s="6" customFormat="1" ht="79.5" customHeight="1" x14ac:dyDescent="0.25">
      <c r="A103" s="257"/>
      <c r="B103" s="245"/>
      <c r="C103" s="248"/>
      <c r="D103" s="253"/>
      <c r="E103" s="151" t="s">
        <v>863</v>
      </c>
      <c r="F103" s="16" t="s">
        <v>500</v>
      </c>
      <c r="G103" s="54">
        <v>20</v>
      </c>
      <c r="H103" s="16" t="s">
        <v>502</v>
      </c>
      <c r="I103" s="13" t="s">
        <v>489</v>
      </c>
      <c r="J103" s="149">
        <v>45664</v>
      </c>
      <c r="K103" s="149">
        <v>46022</v>
      </c>
      <c r="L103" s="84"/>
      <c r="M103" s="84" t="s">
        <v>443</v>
      </c>
      <c r="N103" s="84"/>
      <c r="O103" s="85" t="s">
        <v>443</v>
      </c>
      <c r="P103" s="85" t="s">
        <v>443</v>
      </c>
      <c r="Q103" s="85"/>
      <c r="R103" s="85"/>
      <c r="S103" s="85"/>
      <c r="T103" s="85"/>
      <c r="U103" s="61"/>
      <c r="V103" s="96" t="s">
        <v>443</v>
      </c>
      <c r="W103" s="96"/>
      <c r="X103" s="93" t="s">
        <v>443</v>
      </c>
      <c r="Y103" s="93" t="s">
        <v>443</v>
      </c>
      <c r="Z103" s="93" t="s">
        <v>443</v>
      </c>
      <c r="AA103" s="93" t="s">
        <v>443</v>
      </c>
      <c r="AB103" s="93" t="s">
        <v>443</v>
      </c>
      <c r="AC103" s="93" t="s">
        <v>443</v>
      </c>
      <c r="AD103" s="97" t="s">
        <v>443</v>
      </c>
      <c r="AE103" s="97"/>
      <c r="AF103" s="97"/>
      <c r="AG103" s="97"/>
      <c r="AH103" s="85"/>
      <c r="AI103" s="96"/>
      <c r="AJ103" s="96"/>
      <c r="AK103" s="96" t="s">
        <v>443</v>
      </c>
      <c r="AL103" s="61"/>
      <c r="AM103" s="13" t="s">
        <v>913</v>
      </c>
      <c r="AN103" s="178" t="s">
        <v>958</v>
      </c>
    </row>
    <row r="104" spans="1:40" s="6" customFormat="1" ht="81" customHeight="1" x14ac:dyDescent="0.25">
      <c r="A104" s="257"/>
      <c r="B104" s="245"/>
      <c r="C104" s="248"/>
      <c r="D104" s="253"/>
      <c r="E104" s="151" t="s">
        <v>864</v>
      </c>
      <c r="F104" s="151" t="s">
        <v>546</v>
      </c>
      <c r="G104" s="169">
        <v>4</v>
      </c>
      <c r="H104" s="16" t="s">
        <v>547</v>
      </c>
      <c r="I104" s="13" t="s">
        <v>489</v>
      </c>
      <c r="J104" s="149">
        <v>45664</v>
      </c>
      <c r="K104" s="149">
        <v>46022</v>
      </c>
      <c r="L104" s="84"/>
      <c r="M104" s="84" t="s">
        <v>443</v>
      </c>
      <c r="N104" s="84"/>
      <c r="O104" s="85" t="s">
        <v>443</v>
      </c>
      <c r="P104" s="85" t="s">
        <v>443</v>
      </c>
      <c r="Q104" s="85"/>
      <c r="R104" s="85"/>
      <c r="S104" s="85"/>
      <c r="T104" s="85"/>
      <c r="U104" s="61"/>
      <c r="V104" s="96" t="s">
        <v>443</v>
      </c>
      <c r="W104" s="96"/>
      <c r="X104" s="93" t="s">
        <v>443</v>
      </c>
      <c r="Y104" s="93" t="s">
        <v>443</v>
      </c>
      <c r="Z104" s="93" t="s">
        <v>443</v>
      </c>
      <c r="AA104" s="93" t="s">
        <v>443</v>
      </c>
      <c r="AB104" s="93" t="s">
        <v>443</v>
      </c>
      <c r="AC104" s="93" t="s">
        <v>443</v>
      </c>
      <c r="AD104" s="97" t="s">
        <v>443</v>
      </c>
      <c r="AE104" s="97"/>
      <c r="AF104" s="97"/>
      <c r="AG104" s="97"/>
      <c r="AH104" s="85"/>
      <c r="AI104" s="96"/>
      <c r="AJ104" s="96"/>
      <c r="AK104" s="96" t="s">
        <v>443</v>
      </c>
      <c r="AL104" s="61"/>
      <c r="AM104" s="13" t="s">
        <v>913</v>
      </c>
      <c r="AN104" s="178" t="s">
        <v>950</v>
      </c>
    </row>
    <row r="105" spans="1:40" s="6" customFormat="1" ht="138.75" customHeight="1" x14ac:dyDescent="0.25">
      <c r="A105" s="257"/>
      <c r="B105" s="245"/>
      <c r="C105" s="248"/>
      <c r="D105" s="253"/>
      <c r="E105" s="9" t="s">
        <v>865</v>
      </c>
      <c r="F105" s="9" t="s">
        <v>617</v>
      </c>
      <c r="G105" s="169">
        <v>60</v>
      </c>
      <c r="H105" s="9" t="s">
        <v>590</v>
      </c>
      <c r="I105" s="87" t="s">
        <v>589</v>
      </c>
      <c r="J105" s="149">
        <v>45664</v>
      </c>
      <c r="K105" s="149">
        <v>46022</v>
      </c>
      <c r="L105" s="84" t="s">
        <v>443</v>
      </c>
      <c r="M105" s="84"/>
      <c r="N105" s="84"/>
      <c r="O105" s="85"/>
      <c r="P105" s="85"/>
      <c r="Q105" s="85"/>
      <c r="R105" s="85"/>
      <c r="S105" s="85" t="s">
        <v>443</v>
      </c>
      <c r="T105" s="85"/>
      <c r="U105" s="96" t="s">
        <v>443</v>
      </c>
      <c r="V105" s="61"/>
      <c r="W105" s="61"/>
      <c r="X105" s="98"/>
      <c r="Y105" s="98"/>
      <c r="Z105" s="98"/>
      <c r="AA105" s="98"/>
      <c r="AB105" s="98"/>
      <c r="AC105" s="93" t="s">
        <v>443</v>
      </c>
      <c r="AD105" s="97" t="s">
        <v>443</v>
      </c>
      <c r="AE105" s="95"/>
      <c r="AF105" s="95"/>
      <c r="AG105" s="97" t="s">
        <v>443</v>
      </c>
      <c r="AH105" s="85"/>
      <c r="AI105" s="61"/>
      <c r="AJ105" s="61"/>
      <c r="AK105" s="96"/>
      <c r="AL105" s="96" t="s">
        <v>443</v>
      </c>
      <c r="AM105" s="13" t="s">
        <v>587</v>
      </c>
      <c r="AN105" s="178" t="s">
        <v>967</v>
      </c>
    </row>
    <row r="106" spans="1:40" s="6" customFormat="1" ht="120.75" customHeight="1" x14ac:dyDescent="0.25">
      <c r="A106" s="257"/>
      <c r="B106" s="245"/>
      <c r="C106" s="248"/>
      <c r="D106" s="254"/>
      <c r="E106" s="9" t="s">
        <v>866</v>
      </c>
      <c r="F106" s="9"/>
      <c r="G106" s="169"/>
      <c r="H106" s="55"/>
      <c r="I106" s="54"/>
      <c r="J106" s="150"/>
      <c r="K106" s="150"/>
      <c r="L106" s="84"/>
      <c r="M106" s="84"/>
      <c r="N106" s="84"/>
      <c r="O106" s="85"/>
      <c r="P106" s="85"/>
      <c r="Q106" s="85"/>
      <c r="R106" s="85"/>
      <c r="S106" s="85"/>
      <c r="T106" s="85"/>
      <c r="U106" s="96"/>
      <c r="V106" s="96"/>
      <c r="W106" s="96"/>
      <c r="X106" s="84"/>
      <c r="Y106" s="84"/>
      <c r="Z106" s="84"/>
      <c r="AA106" s="84"/>
      <c r="AB106" s="84"/>
      <c r="AC106" s="84"/>
      <c r="AD106" s="84"/>
      <c r="AE106" s="84"/>
      <c r="AF106" s="84"/>
      <c r="AG106" s="84"/>
      <c r="AH106" s="84"/>
      <c r="AI106" s="84"/>
      <c r="AJ106" s="84"/>
      <c r="AK106" s="84"/>
      <c r="AL106" s="84"/>
      <c r="AM106" s="84"/>
      <c r="AN106" s="8"/>
    </row>
    <row r="107" spans="1:40" s="5" customFormat="1" ht="176.25" customHeight="1" x14ac:dyDescent="0.25">
      <c r="A107" s="257"/>
      <c r="B107" s="165" t="s">
        <v>137</v>
      </c>
      <c r="C107" s="166" t="s">
        <v>23</v>
      </c>
      <c r="D107" s="9" t="s">
        <v>28</v>
      </c>
      <c r="E107" s="16" t="s">
        <v>430</v>
      </c>
      <c r="F107" s="9"/>
      <c r="G107" s="48"/>
      <c r="H107" s="9"/>
      <c r="I107" s="28"/>
      <c r="J107" s="157"/>
      <c r="K107" s="157"/>
      <c r="L107" s="84"/>
      <c r="M107" s="84"/>
      <c r="N107" s="84"/>
      <c r="O107" s="85"/>
      <c r="P107" s="85"/>
      <c r="Q107" s="85"/>
      <c r="R107" s="85"/>
      <c r="S107" s="85"/>
      <c r="T107" s="85"/>
      <c r="U107" s="83"/>
      <c r="V107" s="83"/>
      <c r="W107" s="83"/>
      <c r="X107" s="88"/>
      <c r="Y107" s="88"/>
      <c r="Z107" s="88"/>
      <c r="AA107" s="88"/>
      <c r="AB107" s="88"/>
      <c r="AC107" s="88"/>
      <c r="AD107" s="89"/>
      <c r="AE107" s="89"/>
      <c r="AF107" s="89"/>
      <c r="AG107" s="89"/>
      <c r="AH107" s="85"/>
      <c r="AI107" s="92"/>
      <c r="AJ107" s="92"/>
      <c r="AK107" s="92"/>
      <c r="AL107" s="92"/>
      <c r="AM107" s="26"/>
      <c r="AN107" s="26"/>
    </row>
    <row r="108" spans="1:40" s="6" customFormat="1" ht="137.25" customHeight="1" x14ac:dyDescent="0.25">
      <c r="A108" s="257"/>
      <c r="B108" s="165" t="s">
        <v>138</v>
      </c>
      <c r="C108" s="166" t="s">
        <v>29</v>
      </c>
      <c r="D108" s="9" t="s">
        <v>506</v>
      </c>
      <c r="E108" s="9" t="s">
        <v>506</v>
      </c>
      <c r="F108" s="9" t="s">
        <v>504</v>
      </c>
      <c r="G108" s="169">
        <v>1</v>
      </c>
      <c r="H108" s="9" t="s">
        <v>469</v>
      </c>
      <c r="I108" s="13" t="s">
        <v>442</v>
      </c>
      <c r="J108" s="149">
        <v>45722</v>
      </c>
      <c r="K108" s="149">
        <v>46022</v>
      </c>
      <c r="L108" s="84" t="s">
        <v>443</v>
      </c>
      <c r="M108" s="84" t="s">
        <v>443</v>
      </c>
      <c r="N108" s="84" t="s">
        <v>443</v>
      </c>
      <c r="O108" s="85" t="s">
        <v>443</v>
      </c>
      <c r="P108" s="85" t="s">
        <v>443</v>
      </c>
      <c r="Q108" s="85" t="s">
        <v>443</v>
      </c>
      <c r="R108" s="85" t="s">
        <v>443</v>
      </c>
      <c r="S108" s="85" t="s">
        <v>443</v>
      </c>
      <c r="T108" s="85" t="s">
        <v>443</v>
      </c>
      <c r="U108" s="96" t="s">
        <v>443</v>
      </c>
      <c r="V108" s="96" t="s">
        <v>443</v>
      </c>
      <c r="W108" s="96" t="s">
        <v>443</v>
      </c>
      <c r="X108" s="93" t="s">
        <v>443</v>
      </c>
      <c r="Y108" s="93" t="s">
        <v>443</v>
      </c>
      <c r="Z108" s="93" t="s">
        <v>443</v>
      </c>
      <c r="AA108" s="93" t="s">
        <v>443</v>
      </c>
      <c r="AB108" s="93" t="s">
        <v>443</v>
      </c>
      <c r="AC108" s="93" t="s">
        <v>443</v>
      </c>
      <c r="AD108" s="97" t="s">
        <v>443</v>
      </c>
      <c r="AE108" s="97" t="s">
        <v>443</v>
      </c>
      <c r="AF108" s="97" t="s">
        <v>443</v>
      </c>
      <c r="AG108" s="97" t="s">
        <v>443</v>
      </c>
      <c r="AH108" s="85"/>
      <c r="AI108" s="96" t="s">
        <v>443</v>
      </c>
      <c r="AJ108" s="96" t="s">
        <v>443</v>
      </c>
      <c r="AK108" s="96" t="s">
        <v>443</v>
      </c>
      <c r="AL108" s="61"/>
      <c r="AM108" s="13" t="s">
        <v>470</v>
      </c>
      <c r="AN108" s="178" t="s">
        <v>950</v>
      </c>
    </row>
    <row r="109" spans="1:40" s="7" customFormat="1" ht="103.5" customHeight="1" x14ac:dyDescent="0.2">
      <c r="A109" s="257" t="s">
        <v>401</v>
      </c>
      <c r="B109" s="245" t="s">
        <v>274</v>
      </c>
      <c r="C109" s="248" t="s">
        <v>30</v>
      </c>
      <c r="D109" s="9" t="s">
        <v>190</v>
      </c>
      <c r="E109" s="9" t="s">
        <v>431</v>
      </c>
      <c r="F109" s="9"/>
      <c r="G109" s="169"/>
      <c r="H109" s="29"/>
      <c r="I109" s="29"/>
      <c r="J109" s="29"/>
      <c r="K109" s="29"/>
      <c r="L109" s="29"/>
      <c r="M109" s="29"/>
      <c r="N109" s="29"/>
      <c r="O109" s="29"/>
      <c r="P109" s="29"/>
      <c r="Q109" s="29"/>
      <c r="R109" s="29"/>
      <c r="S109" s="29"/>
      <c r="T109" s="29"/>
      <c r="U109" s="29"/>
      <c r="V109" s="29"/>
      <c r="W109" s="29"/>
      <c r="X109" s="29"/>
      <c r="Y109" s="29"/>
      <c r="Z109" s="29"/>
      <c r="AA109" s="29"/>
      <c r="AB109" s="29"/>
      <c r="AC109" s="29"/>
      <c r="AD109" s="29"/>
      <c r="AE109" s="29"/>
      <c r="AF109" s="29"/>
      <c r="AG109" s="29"/>
      <c r="AH109" s="29"/>
      <c r="AI109" s="29"/>
      <c r="AJ109" s="29"/>
      <c r="AK109" s="29"/>
      <c r="AL109" s="29"/>
      <c r="AM109" s="29"/>
      <c r="AN109" s="179"/>
    </row>
    <row r="110" spans="1:40" s="7" customFormat="1" ht="123" customHeight="1" x14ac:dyDescent="0.2">
      <c r="A110" s="257"/>
      <c r="B110" s="245"/>
      <c r="C110" s="248"/>
      <c r="D110" s="16" t="s">
        <v>191</v>
      </c>
      <c r="E110" s="9" t="s">
        <v>499</v>
      </c>
      <c r="F110" s="9" t="s">
        <v>548</v>
      </c>
      <c r="G110" s="28">
        <v>80</v>
      </c>
      <c r="H110" s="131" t="s">
        <v>549</v>
      </c>
      <c r="I110" s="87" t="s">
        <v>493</v>
      </c>
      <c r="J110" s="149">
        <v>45664</v>
      </c>
      <c r="K110" s="149">
        <v>46022</v>
      </c>
      <c r="L110" s="84"/>
      <c r="M110" s="84" t="s">
        <v>443</v>
      </c>
      <c r="N110" s="84"/>
      <c r="O110" s="85" t="s">
        <v>443</v>
      </c>
      <c r="P110" s="85" t="s">
        <v>443</v>
      </c>
      <c r="Q110" s="85"/>
      <c r="R110" s="85" t="s">
        <v>443</v>
      </c>
      <c r="S110" s="85"/>
      <c r="T110" s="85"/>
      <c r="U110" s="96"/>
      <c r="V110" s="96" t="s">
        <v>443</v>
      </c>
      <c r="W110" s="96"/>
      <c r="X110" s="93"/>
      <c r="Y110" s="93"/>
      <c r="Z110" s="93"/>
      <c r="AA110" s="93" t="s">
        <v>443</v>
      </c>
      <c r="AB110" s="93" t="s">
        <v>443</v>
      </c>
      <c r="AC110" s="93" t="s">
        <v>443</v>
      </c>
      <c r="AD110" s="97" t="s">
        <v>443</v>
      </c>
      <c r="AE110" s="97"/>
      <c r="AF110" s="97"/>
      <c r="AG110" s="97"/>
      <c r="AH110" s="85"/>
      <c r="AI110" s="96"/>
      <c r="AJ110" s="96"/>
      <c r="AK110" s="96" t="s">
        <v>443</v>
      </c>
      <c r="AL110" s="61"/>
      <c r="AM110" s="13" t="s">
        <v>913</v>
      </c>
      <c r="AN110" s="181" t="s">
        <v>955</v>
      </c>
    </row>
    <row r="111" spans="1:40" s="7" customFormat="1" ht="194.25" customHeight="1" x14ac:dyDescent="0.2">
      <c r="A111" s="257"/>
      <c r="B111" s="245"/>
      <c r="C111" s="248"/>
      <c r="D111" s="9" t="s">
        <v>31</v>
      </c>
      <c r="E111" s="9" t="s">
        <v>432</v>
      </c>
      <c r="F111" s="9" t="s">
        <v>504</v>
      </c>
      <c r="G111" s="169">
        <v>1</v>
      </c>
      <c r="H111" s="9" t="s">
        <v>469</v>
      </c>
      <c r="I111" s="13" t="s">
        <v>442</v>
      </c>
      <c r="J111" s="149">
        <v>45722</v>
      </c>
      <c r="K111" s="149">
        <v>46022</v>
      </c>
      <c r="L111" s="84" t="s">
        <v>443</v>
      </c>
      <c r="M111" s="84" t="s">
        <v>443</v>
      </c>
      <c r="N111" s="84" t="s">
        <v>443</v>
      </c>
      <c r="O111" s="85" t="s">
        <v>443</v>
      </c>
      <c r="P111" s="85" t="s">
        <v>443</v>
      </c>
      <c r="Q111" s="85" t="s">
        <v>443</v>
      </c>
      <c r="R111" s="85" t="s">
        <v>443</v>
      </c>
      <c r="S111" s="85" t="s">
        <v>443</v>
      </c>
      <c r="T111" s="85" t="s">
        <v>443</v>
      </c>
      <c r="U111" s="96" t="s">
        <v>443</v>
      </c>
      <c r="V111" s="96" t="s">
        <v>443</v>
      </c>
      <c r="W111" s="96" t="s">
        <v>443</v>
      </c>
      <c r="X111" s="93" t="s">
        <v>443</v>
      </c>
      <c r="Y111" s="93" t="s">
        <v>443</v>
      </c>
      <c r="Z111" s="93" t="s">
        <v>443</v>
      </c>
      <c r="AA111" s="93" t="s">
        <v>443</v>
      </c>
      <c r="AB111" s="93" t="s">
        <v>443</v>
      </c>
      <c r="AC111" s="93" t="s">
        <v>443</v>
      </c>
      <c r="AD111" s="97" t="s">
        <v>443</v>
      </c>
      <c r="AE111" s="97" t="s">
        <v>443</v>
      </c>
      <c r="AF111" s="97" t="s">
        <v>443</v>
      </c>
      <c r="AG111" s="97" t="s">
        <v>443</v>
      </c>
      <c r="AH111" s="85"/>
      <c r="AI111" s="96" t="s">
        <v>443</v>
      </c>
      <c r="AJ111" s="96" t="s">
        <v>443</v>
      </c>
      <c r="AK111" s="96" t="s">
        <v>443</v>
      </c>
      <c r="AL111" s="61"/>
      <c r="AM111" s="13" t="s">
        <v>470</v>
      </c>
      <c r="AN111" s="183" t="s">
        <v>950</v>
      </c>
    </row>
    <row r="112" spans="1:40" s="7" customFormat="1" ht="90" customHeight="1" x14ac:dyDescent="0.2">
      <c r="A112" s="257"/>
      <c r="B112" s="245"/>
      <c r="C112" s="248"/>
      <c r="D112" s="9" t="s">
        <v>165</v>
      </c>
      <c r="E112" s="9" t="s">
        <v>506</v>
      </c>
      <c r="F112" s="9" t="s">
        <v>504</v>
      </c>
      <c r="G112" s="169">
        <v>1</v>
      </c>
      <c r="H112" s="9" t="s">
        <v>469</v>
      </c>
      <c r="I112" s="13" t="s">
        <v>442</v>
      </c>
      <c r="J112" s="149">
        <v>45722</v>
      </c>
      <c r="K112" s="149">
        <v>46022</v>
      </c>
      <c r="L112" s="84" t="s">
        <v>443</v>
      </c>
      <c r="M112" s="84" t="s">
        <v>443</v>
      </c>
      <c r="N112" s="84" t="s">
        <v>443</v>
      </c>
      <c r="O112" s="85" t="s">
        <v>443</v>
      </c>
      <c r="P112" s="85" t="s">
        <v>443</v>
      </c>
      <c r="Q112" s="85" t="s">
        <v>443</v>
      </c>
      <c r="R112" s="85" t="s">
        <v>443</v>
      </c>
      <c r="S112" s="85" t="s">
        <v>443</v>
      </c>
      <c r="T112" s="85" t="s">
        <v>443</v>
      </c>
      <c r="U112" s="96" t="s">
        <v>443</v>
      </c>
      <c r="V112" s="96" t="s">
        <v>443</v>
      </c>
      <c r="W112" s="96" t="s">
        <v>443</v>
      </c>
      <c r="X112" s="93" t="s">
        <v>443</v>
      </c>
      <c r="Y112" s="93" t="s">
        <v>443</v>
      </c>
      <c r="Z112" s="93" t="s">
        <v>443</v>
      </c>
      <c r="AA112" s="93" t="s">
        <v>443</v>
      </c>
      <c r="AB112" s="93" t="s">
        <v>443</v>
      </c>
      <c r="AC112" s="93" t="s">
        <v>443</v>
      </c>
      <c r="AD112" s="97" t="s">
        <v>443</v>
      </c>
      <c r="AE112" s="97" t="s">
        <v>443</v>
      </c>
      <c r="AF112" s="97" t="s">
        <v>443</v>
      </c>
      <c r="AG112" s="97" t="s">
        <v>443</v>
      </c>
      <c r="AH112" s="85"/>
      <c r="AI112" s="96" t="s">
        <v>443</v>
      </c>
      <c r="AJ112" s="96" t="s">
        <v>443</v>
      </c>
      <c r="AK112" s="96" t="s">
        <v>443</v>
      </c>
      <c r="AL112" s="61"/>
      <c r="AM112" s="13" t="s">
        <v>470</v>
      </c>
      <c r="AN112" s="183" t="s">
        <v>950</v>
      </c>
    </row>
    <row r="113" spans="1:40" s="7" customFormat="1" ht="119.25" customHeight="1" x14ac:dyDescent="0.2">
      <c r="A113" s="257"/>
      <c r="B113" s="245"/>
      <c r="C113" s="248"/>
      <c r="D113" s="9" t="s">
        <v>273</v>
      </c>
      <c r="E113" s="9" t="s">
        <v>530</v>
      </c>
      <c r="F113" s="9" t="s">
        <v>529</v>
      </c>
      <c r="G113" s="28">
        <v>8</v>
      </c>
      <c r="H113" s="120" t="s">
        <v>531</v>
      </c>
      <c r="I113" s="87" t="s">
        <v>493</v>
      </c>
      <c r="J113" s="149">
        <v>45664</v>
      </c>
      <c r="K113" s="149">
        <v>46022</v>
      </c>
      <c r="L113" s="84"/>
      <c r="M113" s="84" t="s">
        <v>443</v>
      </c>
      <c r="N113" s="84"/>
      <c r="O113" s="85" t="s">
        <v>443</v>
      </c>
      <c r="P113" s="85" t="s">
        <v>443</v>
      </c>
      <c r="Q113" s="85"/>
      <c r="R113" s="85" t="s">
        <v>443</v>
      </c>
      <c r="S113" s="85"/>
      <c r="T113" s="85"/>
      <c r="U113" s="96"/>
      <c r="V113" s="96" t="s">
        <v>443</v>
      </c>
      <c r="W113" s="96"/>
      <c r="X113" s="93" t="s">
        <v>443</v>
      </c>
      <c r="Y113" s="93" t="s">
        <v>443</v>
      </c>
      <c r="Z113" s="93" t="s">
        <v>443</v>
      </c>
      <c r="AA113" s="93" t="s">
        <v>443</v>
      </c>
      <c r="AB113" s="93" t="s">
        <v>443</v>
      </c>
      <c r="AC113" s="93" t="s">
        <v>443</v>
      </c>
      <c r="AD113" s="97" t="s">
        <v>443</v>
      </c>
      <c r="AE113" s="97"/>
      <c r="AF113" s="97"/>
      <c r="AG113" s="97"/>
      <c r="AH113" s="85"/>
      <c r="AI113" s="96"/>
      <c r="AJ113" s="96"/>
      <c r="AK113" s="96" t="s">
        <v>443</v>
      </c>
      <c r="AL113" s="61"/>
      <c r="AM113" s="13" t="s">
        <v>913</v>
      </c>
      <c r="AN113" s="183" t="s">
        <v>968</v>
      </c>
    </row>
    <row r="114" spans="1:40" s="7" customFormat="1" ht="92.25" customHeight="1" x14ac:dyDescent="0.2">
      <c r="A114" s="257"/>
      <c r="B114" s="245"/>
      <c r="C114" s="248"/>
      <c r="D114" s="16" t="s">
        <v>397</v>
      </c>
      <c r="E114" s="9"/>
      <c r="F114" s="9"/>
      <c r="G114" s="28"/>
      <c r="H114" s="133"/>
      <c r="I114" s="128"/>
      <c r="J114" s="158"/>
      <c r="K114" s="158"/>
      <c r="L114" s="84"/>
      <c r="M114" s="84"/>
      <c r="N114" s="84"/>
      <c r="O114" s="85"/>
      <c r="P114" s="85"/>
      <c r="Q114" s="85"/>
      <c r="R114" s="85"/>
      <c r="S114" s="85"/>
      <c r="T114" s="85"/>
      <c r="U114" s="99"/>
      <c r="V114" s="99"/>
      <c r="W114" s="99"/>
      <c r="X114" s="100"/>
      <c r="Y114" s="100"/>
      <c r="Z114" s="100"/>
      <c r="AA114" s="100"/>
      <c r="AB114" s="100"/>
      <c r="AC114" s="100"/>
      <c r="AD114" s="101"/>
      <c r="AE114" s="101"/>
      <c r="AF114" s="101"/>
      <c r="AG114" s="101"/>
      <c r="AH114" s="85"/>
      <c r="AI114" s="99"/>
      <c r="AJ114" s="99"/>
      <c r="AK114" s="99"/>
      <c r="AL114" s="99"/>
      <c r="AM114" s="90"/>
      <c r="AN114" s="179"/>
    </row>
    <row r="115" spans="1:40" s="7" customFormat="1" ht="90" customHeight="1" x14ac:dyDescent="0.2">
      <c r="A115" s="257"/>
      <c r="B115" s="245"/>
      <c r="C115" s="166" t="s">
        <v>1</v>
      </c>
      <c r="D115" s="9" t="s">
        <v>200</v>
      </c>
      <c r="E115" s="9" t="s">
        <v>597</v>
      </c>
      <c r="F115" s="9" t="s">
        <v>596</v>
      </c>
      <c r="G115" s="170" t="s">
        <v>576</v>
      </c>
      <c r="H115" s="10" t="s">
        <v>598</v>
      </c>
      <c r="I115" s="87" t="s">
        <v>493</v>
      </c>
      <c r="J115" s="149">
        <v>45664</v>
      </c>
      <c r="K115" s="149">
        <v>46022</v>
      </c>
      <c r="L115" s="84"/>
      <c r="M115" s="84"/>
      <c r="N115" s="84" t="s">
        <v>443</v>
      </c>
      <c r="O115" s="85"/>
      <c r="P115" s="85"/>
      <c r="Q115" s="85"/>
      <c r="R115" s="85" t="s">
        <v>443</v>
      </c>
      <c r="S115" s="85" t="s">
        <v>443</v>
      </c>
      <c r="T115" s="85" t="s">
        <v>443</v>
      </c>
      <c r="U115" s="99"/>
      <c r="V115" s="104" t="s">
        <v>443</v>
      </c>
      <c r="W115" s="99"/>
      <c r="X115" s="100"/>
      <c r="Y115" s="105" t="s">
        <v>443</v>
      </c>
      <c r="Z115" s="105" t="s">
        <v>443</v>
      </c>
      <c r="AA115" s="105" t="s">
        <v>443</v>
      </c>
      <c r="AB115" s="105" t="s">
        <v>443</v>
      </c>
      <c r="AC115" s="100"/>
      <c r="AD115" s="106" t="s">
        <v>443</v>
      </c>
      <c r="AE115" s="106"/>
      <c r="AF115" s="101"/>
      <c r="AG115" s="101"/>
      <c r="AH115" s="85" t="s">
        <v>443</v>
      </c>
      <c r="AI115" s="99"/>
      <c r="AJ115" s="99"/>
      <c r="AK115" s="99"/>
      <c r="AL115" s="104" t="s">
        <v>443</v>
      </c>
      <c r="AM115" s="90" t="s">
        <v>929</v>
      </c>
      <c r="AN115" s="183" t="s">
        <v>969</v>
      </c>
    </row>
    <row r="116" spans="1:40" s="7" customFormat="1" ht="123.75" customHeight="1" x14ac:dyDescent="0.2">
      <c r="A116" s="257"/>
      <c r="B116" s="245"/>
      <c r="C116" s="166" t="s">
        <v>2</v>
      </c>
      <c r="D116" s="9" t="s">
        <v>168</v>
      </c>
      <c r="E116" s="16" t="s">
        <v>499</v>
      </c>
      <c r="F116" s="16" t="s">
        <v>500</v>
      </c>
      <c r="G116" s="54">
        <v>20</v>
      </c>
      <c r="H116" s="16" t="s">
        <v>502</v>
      </c>
      <c r="I116" s="13" t="s">
        <v>489</v>
      </c>
      <c r="J116" s="149">
        <v>45664</v>
      </c>
      <c r="K116" s="149">
        <v>46022</v>
      </c>
      <c r="L116" s="84"/>
      <c r="M116" s="84" t="s">
        <v>443</v>
      </c>
      <c r="N116" s="84"/>
      <c r="O116" s="85" t="s">
        <v>443</v>
      </c>
      <c r="P116" s="85" t="s">
        <v>443</v>
      </c>
      <c r="Q116" s="85"/>
      <c r="R116" s="85"/>
      <c r="S116" s="85"/>
      <c r="T116" s="85"/>
      <c r="U116" s="61"/>
      <c r="V116" s="96" t="s">
        <v>443</v>
      </c>
      <c r="W116" s="96"/>
      <c r="X116" s="93" t="s">
        <v>443</v>
      </c>
      <c r="Y116" s="93" t="s">
        <v>443</v>
      </c>
      <c r="Z116" s="93" t="s">
        <v>443</v>
      </c>
      <c r="AA116" s="93" t="s">
        <v>443</v>
      </c>
      <c r="AB116" s="93" t="s">
        <v>443</v>
      </c>
      <c r="AC116" s="93" t="s">
        <v>443</v>
      </c>
      <c r="AD116" s="97" t="s">
        <v>443</v>
      </c>
      <c r="AE116" s="97"/>
      <c r="AF116" s="97"/>
      <c r="AG116" s="97"/>
      <c r="AH116" s="85"/>
      <c r="AI116" s="96"/>
      <c r="AJ116" s="96"/>
      <c r="AK116" s="96" t="s">
        <v>443</v>
      </c>
      <c r="AL116" s="61"/>
      <c r="AM116" s="13" t="s">
        <v>913</v>
      </c>
      <c r="AN116" s="183" t="s">
        <v>958</v>
      </c>
    </row>
    <row r="117" spans="1:40" s="7" customFormat="1" ht="89.25" customHeight="1" x14ac:dyDescent="0.2">
      <c r="A117" s="257"/>
      <c r="B117" s="245"/>
      <c r="C117" s="166" t="s">
        <v>3</v>
      </c>
      <c r="D117" s="16" t="s">
        <v>167</v>
      </c>
      <c r="E117" s="9"/>
      <c r="F117" s="9"/>
      <c r="G117" s="169"/>
      <c r="H117" s="10"/>
      <c r="I117" s="128"/>
      <c r="J117" s="158"/>
      <c r="K117" s="158"/>
      <c r="L117" s="84"/>
      <c r="M117" s="84"/>
      <c r="N117" s="84"/>
      <c r="O117" s="85"/>
      <c r="P117" s="85"/>
      <c r="Q117" s="85"/>
      <c r="R117" s="85"/>
      <c r="S117" s="85"/>
      <c r="T117" s="85"/>
      <c r="U117" s="99"/>
      <c r="V117" s="99"/>
      <c r="W117" s="99"/>
      <c r="X117" s="100"/>
      <c r="Y117" s="100"/>
      <c r="Z117" s="100"/>
      <c r="AA117" s="100"/>
      <c r="AB117" s="100"/>
      <c r="AC117" s="100"/>
      <c r="AD117" s="101"/>
      <c r="AE117" s="101"/>
      <c r="AF117" s="101"/>
      <c r="AG117" s="101"/>
      <c r="AH117" s="85"/>
      <c r="AI117" s="99"/>
      <c r="AJ117" s="99"/>
      <c r="AK117" s="99"/>
      <c r="AL117" s="99"/>
      <c r="AM117" s="90"/>
      <c r="AN117" s="182"/>
    </row>
    <row r="118" spans="1:40" ht="91.5" customHeight="1" x14ac:dyDescent="0.25">
      <c r="A118" s="257"/>
      <c r="B118" s="245" t="s">
        <v>139</v>
      </c>
      <c r="C118" s="166" t="s">
        <v>150</v>
      </c>
      <c r="D118" s="42"/>
      <c r="E118" s="42"/>
      <c r="F118" s="42"/>
      <c r="G118" s="48"/>
      <c r="H118" s="10"/>
      <c r="I118" s="128"/>
      <c r="J118" s="158"/>
      <c r="K118" s="158"/>
      <c r="L118" s="84"/>
      <c r="M118" s="84"/>
      <c r="N118" s="84"/>
      <c r="O118" s="85"/>
      <c r="P118" s="85"/>
      <c r="Q118" s="85"/>
      <c r="R118" s="85"/>
      <c r="S118" s="85"/>
      <c r="T118" s="85"/>
      <c r="U118" s="99"/>
      <c r="V118" s="99"/>
      <c r="W118" s="99"/>
      <c r="X118" s="100"/>
      <c r="Y118" s="100"/>
      <c r="Z118" s="100"/>
      <c r="AA118" s="100"/>
      <c r="AB118" s="100"/>
      <c r="AC118" s="100"/>
      <c r="AD118" s="101"/>
      <c r="AE118" s="101"/>
      <c r="AF118" s="101"/>
      <c r="AG118" s="101"/>
      <c r="AH118" s="85"/>
      <c r="AI118" s="99"/>
      <c r="AJ118" s="99"/>
      <c r="AK118" s="99"/>
      <c r="AL118" s="99"/>
      <c r="AM118" s="90"/>
      <c r="AN118" s="63"/>
    </row>
    <row r="119" spans="1:40" ht="72.75" customHeight="1" x14ac:dyDescent="0.25">
      <c r="A119" s="257"/>
      <c r="B119" s="245"/>
      <c r="C119" s="166" t="s">
        <v>7</v>
      </c>
      <c r="D119" s="42" t="s">
        <v>673</v>
      </c>
      <c r="E119" s="42" t="s">
        <v>672</v>
      </c>
      <c r="F119" s="42" t="s">
        <v>675</v>
      </c>
      <c r="G119" s="170" t="s">
        <v>576</v>
      </c>
      <c r="H119" s="10" t="s">
        <v>674</v>
      </c>
      <c r="I119" s="87" t="s">
        <v>676</v>
      </c>
      <c r="J119" s="149">
        <v>45664</v>
      </c>
      <c r="K119" s="149">
        <v>46022</v>
      </c>
      <c r="L119" s="84" t="s">
        <v>443</v>
      </c>
      <c r="M119" s="84" t="s">
        <v>443</v>
      </c>
      <c r="N119" s="84" t="s">
        <v>443</v>
      </c>
      <c r="O119" s="85" t="s">
        <v>443</v>
      </c>
      <c r="P119" s="85" t="s">
        <v>443</v>
      </c>
      <c r="Q119" s="85" t="s">
        <v>443</v>
      </c>
      <c r="R119" s="85" t="s">
        <v>443</v>
      </c>
      <c r="S119" s="85" t="s">
        <v>443</v>
      </c>
      <c r="T119" s="85" t="s">
        <v>443</v>
      </c>
      <c r="U119" s="104" t="s">
        <v>443</v>
      </c>
      <c r="V119" s="104" t="s">
        <v>443</v>
      </c>
      <c r="W119" s="104" t="s">
        <v>443</v>
      </c>
      <c r="X119" s="105"/>
      <c r="Y119" s="105" t="s">
        <v>443</v>
      </c>
      <c r="Z119" s="105" t="s">
        <v>443</v>
      </c>
      <c r="AA119" s="105" t="s">
        <v>443</v>
      </c>
      <c r="AB119" s="105" t="s">
        <v>443</v>
      </c>
      <c r="AC119" s="105" t="s">
        <v>443</v>
      </c>
      <c r="AD119" s="106" t="s">
        <v>443</v>
      </c>
      <c r="AE119" s="106"/>
      <c r="AF119" s="106"/>
      <c r="AG119" s="106"/>
      <c r="AH119" s="85"/>
      <c r="AI119" s="99"/>
      <c r="AJ119" s="99"/>
      <c r="AK119" s="104" t="s">
        <v>443</v>
      </c>
      <c r="AL119" s="104" t="s">
        <v>443</v>
      </c>
      <c r="AM119" s="90" t="s">
        <v>913</v>
      </c>
      <c r="AN119" s="183" t="s">
        <v>953</v>
      </c>
    </row>
    <row r="120" spans="1:40" ht="75" customHeight="1" x14ac:dyDescent="0.25">
      <c r="A120" s="257"/>
      <c r="B120" s="245"/>
      <c r="C120" s="166" t="s">
        <v>5</v>
      </c>
      <c r="D120" s="42"/>
      <c r="E120" s="42" t="s">
        <v>920</v>
      </c>
      <c r="F120" s="42" t="s">
        <v>921</v>
      </c>
      <c r="G120" s="169">
        <v>1</v>
      </c>
      <c r="H120" s="10" t="s">
        <v>923</v>
      </c>
      <c r="I120" s="87" t="s">
        <v>922</v>
      </c>
      <c r="J120" s="158">
        <v>45722</v>
      </c>
      <c r="K120" s="158">
        <v>46022</v>
      </c>
      <c r="L120" s="84" t="s">
        <v>443</v>
      </c>
      <c r="M120" s="84"/>
      <c r="N120" s="84" t="s">
        <v>443</v>
      </c>
      <c r="O120" s="85"/>
      <c r="P120" s="85" t="s">
        <v>443</v>
      </c>
      <c r="Q120" s="85" t="s">
        <v>443</v>
      </c>
      <c r="R120" s="85" t="s">
        <v>443</v>
      </c>
      <c r="S120" s="85" t="s">
        <v>443</v>
      </c>
      <c r="T120" s="85"/>
      <c r="U120" s="104" t="s">
        <v>443</v>
      </c>
      <c r="V120" s="104" t="s">
        <v>443</v>
      </c>
      <c r="W120" s="99"/>
      <c r="X120" s="100"/>
      <c r="Y120" s="100"/>
      <c r="Z120" s="100"/>
      <c r="AA120" s="105" t="s">
        <v>443</v>
      </c>
      <c r="AB120" s="105" t="s">
        <v>443</v>
      </c>
      <c r="AC120" s="105" t="s">
        <v>443</v>
      </c>
      <c r="AD120" s="106" t="s">
        <v>443</v>
      </c>
      <c r="AE120" s="106" t="s">
        <v>443</v>
      </c>
      <c r="AF120" s="106" t="s">
        <v>443</v>
      </c>
      <c r="AG120" s="106" t="s">
        <v>443</v>
      </c>
      <c r="AH120" s="106" t="s">
        <v>443</v>
      </c>
      <c r="AI120" s="106" t="s">
        <v>443</v>
      </c>
      <c r="AJ120" s="106" t="s">
        <v>443</v>
      </c>
      <c r="AK120" s="106" t="s">
        <v>443</v>
      </c>
      <c r="AL120" s="106" t="s">
        <v>443</v>
      </c>
      <c r="AM120" s="174" t="s">
        <v>924</v>
      </c>
      <c r="AN120" s="183" t="s">
        <v>970</v>
      </c>
    </row>
    <row r="121" spans="1:40" ht="225.75" customHeight="1" x14ac:dyDescent="0.25">
      <c r="A121" s="257"/>
      <c r="B121" s="245"/>
      <c r="C121" s="166" t="s">
        <v>32</v>
      </c>
      <c r="D121" s="9" t="s">
        <v>201</v>
      </c>
      <c r="E121" s="107" t="s">
        <v>506</v>
      </c>
      <c r="F121" s="9" t="s">
        <v>504</v>
      </c>
      <c r="G121" s="169">
        <v>1</v>
      </c>
      <c r="H121" s="9" t="s">
        <v>469</v>
      </c>
      <c r="I121" s="13" t="s">
        <v>442</v>
      </c>
      <c r="J121" s="158">
        <v>45722</v>
      </c>
      <c r="K121" s="158">
        <v>46022</v>
      </c>
      <c r="L121" s="84">
        <v>1</v>
      </c>
      <c r="M121" s="84">
        <v>1</v>
      </c>
      <c r="N121" s="84">
        <v>1</v>
      </c>
      <c r="O121" s="85">
        <v>1</v>
      </c>
      <c r="P121" s="85">
        <v>1</v>
      </c>
      <c r="Q121" s="85">
        <v>1</v>
      </c>
      <c r="R121" s="85">
        <v>1</v>
      </c>
      <c r="S121" s="85">
        <v>1</v>
      </c>
      <c r="T121" s="85">
        <v>1</v>
      </c>
      <c r="U121" s="96">
        <v>1</v>
      </c>
      <c r="V121" s="96">
        <v>1</v>
      </c>
      <c r="W121" s="96">
        <v>1</v>
      </c>
      <c r="X121" s="93">
        <v>1</v>
      </c>
      <c r="Y121" s="93">
        <v>1</v>
      </c>
      <c r="Z121" s="93">
        <v>1</v>
      </c>
      <c r="AA121" s="93">
        <v>1</v>
      </c>
      <c r="AB121" s="93">
        <v>1</v>
      </c>
      <c r="AC121" s="93">
        <v>1</v>
      </c>
      <c r="AD121" s="97" t="s">
        <v>443</v>
      </c>
      <c r="AE121" s="97" t="s">
        <v>443</v>
      </c>
      <c r="AF121" s="97" t="s">
        <v>443</v>
      </c>
      <c r="AG121" s="97" t="s">
        <v>443</v>
      </c>
      <c r="AH121" s="85"/>
      <c r="AI121" s="96" t="s">
        <v>443</v>
      </c>
      <c r="AJ121" s="96" t="s">
        <v>443</v>
      </c>
      <c r="AK121" s="96" t="s">
        <v>443</v>
      </c>
      <c r="AL121" s="61"/>
      <c r="AM121" s="13" t="s">
        <v>470</v>
      </c>
      <c r="AN121" s="183" t="s">
        <v>950</v>
      </c>
    </row>
    <row r="122" spans="1:40" ht="106.5" customHeight="1" x14ac:dyDescent="0.25">
      <c r="A122" s="257"/>
      <c r="B122" s="245" t="s">
        <v>140</v>
      </c>
      <c r="C122" s="166" t="s">
        <v>6</v>
      </c>
      <c r="D122" s="9"/>
      <c r="E122" s="9"/>
      <c r="F122" s="9" t="s">
        <v>760</v>
      </c>
      <c r="G122" s="28" t="s">
        <v>576</v>
      </c>
      <c r="H122" s="10" t="s">
        <v>758</v>
      </c>
      <c r="I122" s="87" t="s">
        <v>759</v>
      </c>
      <c r="J122" s="149">
        <v>45659</v>
      </c>
      <c r="K122" s="149">
        <v>46022</v>
      </c>
      <c r="L122" s="84" t="s">
        <v>443</v>
      </c>
      <c r="M122" s="84" t="s">
        <v>443</v>
      </c>
      <c r="N122" s="84"/>
      <c r="O122" s="85"/>
      <c r="P122" s="85"/>
      <c r="Q122" s="85"/>
      <c r="R122" s="85"/>
      <c r="S122" s="85" t="s">
        <v>443</v>
      </c>
      <c r="T122" s="85"/>
      <c r="U122" s="104" t="s">
        <v>443</v>
      </c>
      <c r="V122" s="104" t="s">
        <v>443</v>
      </c>
      <c r="W122" s="99"/>
      <c r="X122" s="100"/>
      <c r="Y122" s="100"/>
      <c r="Z122" s="105" t="s">
        <v>443</v>
      </c>
      <c r="AA122" s="105" t="s">
        <v>443</v>
      </c>
      <c r="AB122" s="105" t="s">
        <v>443</v>
      </c>
      <c r="AC122" s="100"/>
      <c r="AD122" s="106" t="s">
        <v>443</v>
      </c>
      <c r="AE122" s="101"/>
      <c r="AF122" s="101"/>
      <c r="AG122" s="101"/>
      <c r="AH122" s="85"/>
      <c r="AI122" s="99"/>
      <c r="AJ122" s="99"/>
      <c r="AK122" s="99"/>
      <c r="AL122" s="104" t="s">
        <v>443</v>
      </c>
      <c r="AM122" s="90" t="s">
        <v>761</v>
      </c>
      <c r="AN122" s="63"/>
    </row>
    <row r="123" spans="1:40" ht="103.5" customHeight="1" x14ac:dyDescent="0.25">
      <c r="A123" s="257"/>
      <c r="B123" s="245"/>
      <c r="C123" s="166" t="s">
        <v>151</v>
      </c>
      <c r="D123" s="9"/>
      <c r="E123" s="9"/>
      <c r="F123" s="9" t="s">
        <v>756</v>
      </c>
      <c r="G123" s="169">
        <v>12</v>
      </c>
      <c r="H123" s="10" t="s">
        <v>755</v>
      </c>
      <c r="I123" s="87" t="s">
        <v>757</v>
      </c>
      <c r="J123" s="149">
        <v>45664</v>
      </c>
      <c r="K123" s="149">
        <v>46022</v>
      </c>
      <c r="L123" s="84"/>
      <c r="M123" s="84"/>
      <c r="N123" s="84" t="s">
        <v>443</v>
      </c>
      <c r="O123" s="85"/>
      <c r="P123" s="85"/>
      <c r="Q123" s="85"/>
      <c r="R123" s="85" t="s">
        <v>443</v>
      </c>
      <c r="S123" s="85"/>
      <c r="T123" s="85"/>
      <c r="U123" s="99"/>
      <c r="V123" s="104" t="s">
        <v>443</v>
      </c>
      <c r="W123" s="99"/>
      <c r="X123" s="105" t="s">
        <v>443</v>
      </c>
      <c r="Y123" s="105" t="s">
        <v>443</v>
      </c>
      <c r="Z123" s="105" t="s">
        <v>443</v>
      </c>
      <c r="AA123" s="105" t="s">
        <v>443</v>
      </c>
      <c r="AB123" s="105" t="s">
        <v>443</v>
      </c>
      <c r="AC123" s="105" t="s">
        <v>443</v>
      </c>
      <c r="AD123" s="106" t="s">
        <v>443</v>
      </c>
      <c r="AE123" s="106"/>
      <c r="AF123" s="106"/>
      <c r="AG123" s="106"/>
      <c r="AH123" s="85" t="s">
        <v>443</v>
      </c>
      <c r="AI123" s="104"/>
      <c r="AJ123" s="104" t="s">
        <v>443</v>
      </c>
      <c r="AK123" s="104"/>
      <c r="AL123" s="104" t="s">
        <v>443</v>
      </c>
      <c r="AM123" s="90" t="s">
        <v>774</v>
      </c>
      <c r="AN123" s="63"/>
    </row>
    <row r="124" spans="1:40" ht="120" customHeight="1" x14ac:dyDescent="0.25">
      <c r="A124" s="257"/>
      <c r="B124" s="245"/>
      <c r="C124" s="166" t="s">
        <v>8</v>
      </c>
      <c r="D124" s="9" t="s">
        <v>518</v>
      </c>
      <c r="E124" s="9" t="s">
        <v>517</v>
      </c>
      <c r="F124" s="9" t="s">
        <v>516</v>
      </c>
      <c r="G124" s="28" t="s">
        <v>576</v>
      </c>
      <c r="H124" s="10" t="s">
        <v>519</v>
      </c>
      <c r="I124" s="13" t="s">
        <v>489</v>
      </c>
      <c r="J124" s="149">
        <v>45664</v>
      </c>
      <c r="K124" s="149">
        <v>46022</v>
      </c>
      <c r="L124" s="84"/>
      <c r="M124" s="84" t="s">
        <v>443</v>
      </c>
      <c r="N124" s="84" t="s">
        <v>443</v>
      </c>
      <c r="O124" s="85" t="s">
        <v>443</v>
      </c>
      <c r="P124" s="85" t="s">
        <v>443</v>
      </c>
      <c r="Q124" s="85" t="s">
        <v>443</v>
      </c>
      <c r="R124" s="85" t="s">
        <v>443</v>
      </c>
      <c r="S124" s="85" t="s">
        <v>443</v>
      </c>
      <c r="T124" s="85"/>
      <c r="U124" s="61"/>
      <c r="V124" s="96" t="s">
        <v>443</v>
      </c>
      <c r="W124" s="96" t="s">
        <v>443</v>
      </c>
      <c r="X124" s="93" t="s">
        <v>443</v>
      </c>
      <c r="Y124" s="93" t="s">
        <v>443</v>
      </c>
      <c r="Z124" s="93" t="s">
        <v>443</v>
      </c>
      <c r="AA124" s="93" t="s">
        <v>443</v>
      </c>
      <c r="AB124" s="93" t="s">
        <v>443</v>
      </c>
      <c r="AC124" s="93" t="s">
        <v>443</v>
      </c>
      <c r="AD124" s="97" t="s">
        <v>443</v>
      </c>
      <c r="AE124" s="97"/>
      <c r="AF124" s="97"/>
      <c r="AG124" s="97"/>
      <c r="AH124" s="85"/>
      <c r="AI124" s="96"/>
      <c r="AJ124" s="96"/>
      <c r="AK124" s="96" t="s">
        <v>443</v>
      </c>
      <c r="AL124" s="61"/>
      <c r="AM124" s="13" t="s">
        <v>930</v>
      </c>
      <c r="AN124" s="183" t="s">
        <v>971</v>
      </c>
    </row>
    <row r="125" spans="1:40" ht="78.75" customHeight="1" x14ac:dyDescent="0.25">
      <c r="A125" s="257"/>
      <c r="B125" s="245"/>
      <c r="C125" s="166" t="s">
        <v>33</v>
      </c>
      <c r="D125" s="9"/>
      <c r="E125" s="9"/>
      <c r="F125" s="9"/>
      <c r="G125" s="169"/>
      <c r="H125" s="10"/>
      <c r="I125" s="128"/>
      <c r="J125" s="158"/>
      <c r="K125" s="158"/>
      <c r="L125" s="84"/>
      <c r="M125" s="84"/>
      <c r="N125" s="84"/>
      <c r="O125" s="85"/>
      <c r="P125" s="85"/>
      <c r="Q125" s="85"/>
      <c r="R125" s="85"/>
      <c r="S125" s="85"/>
      <c r="T125" s="85"/>
      <c r="U125" s="99"/>
      <c r="V125" s="99"/>
      <c r="W125" s="99"/>
      <c r="X125" s="100"/>
      <c r="Y125" s="100"/>
      <c r="Z125" s="100"/>
      <c r="AA125" s="100"/>
      <c r="AB125" s="100"/>
      <c r="AC125" s="100"/>
      <c r="AD125" s="101"/>
      <c r="AE125" s="101"/>
      <c r="AF125" s="101"/>
      <c r="AG125" s="101"/>
      <c r="AH125" s="85"/>
      <c r="AI125" s="99"/>
      <c r="AJ125" s="99"/>
      <c r="AK125" s="99"/>
      <c r="AL125" s="99"/>
      <c r="AM125" s="90"/>
      <c r="AN125" s="63"/>
    </row>
    <row r="126" spans="1:40" ht="100.5" customHeight="1" x14ac:dyDescent="0.25">
      <c r="A126" s="257"/>
      <c r="B126" s="245"/>
      <c r="C126" s="166" t="s">
        <v>34</v>
      </c>
      <c r="D126" s="9" t="s">
        <v>471</v>
      </c>
      <c r="E126" s="9" t="s">
        <v>472</v>
      </c>
      <c r="F126" s="9" t="s">
        <v>770</v>
      </c>
      <c r="G126" s="169">
        <v>8</v>
      </c>
      <c r="H126" s="10" t="s">
        <v>473</v>
      </c>
      <c r="I126" s="87" t="s">
        <v>474</v>
      </c>
      <c r="J126" s="149">
        <v>45664</v>
      </c>
      <c r="K126" s="149">
        <v>46022</v>
      </c>
      <c r="L126" s="102"/>
      <c r="M126" s="102"/>
      <c r="N126" s="102" t="s">
        <v>443</v>
      </c>
      <c r="O126" s="103" t="s">
        <v>443</v>
      </c>
      <c r="P126" s="103" t="s">
        <v>443</v>
      </c>
      <c r="Q126" s="103"/>
      <c r="R126" s="103" t="s">
        <v>443</v>
      </c>
      <c r="S126" s="103" t="s">
        <v>443</v>
      </c>
      <c r="T126" s="103"/>
      <c r="U126" s="104"/>
      <c r="V126" s="104"/>
      <c r="W126" s="104" t="s">
        <v>443</v>
      </c>
      <c r="X126" s="105"/>
      <c r="Y126" s="105"/>
      <c r="Z126" s="105" t="s">
        <v>443</v>
      </c>
      <c r="AA126" s="105" t="s">
        <v>443</v>
      </c>
      <c r="AB126" s="105" t="s">
        <v>443</v>
      </c>
      <c r="AC126" s="105" t="s">
        <v>443</v>
      </c>
      <c r="AD126" s="106" t="s">
        <v>443</v>
      </c>
      <c r="AE126" s="106"/>
      <c r="AF126" s="106"/>
      <c r="AG126" s="106"/>
      <c r="AH126" s="103"/>
      <c r="AI126" s="104"/>
      <c r="AJ126" s="104"/>
      <c r="AK126" s="104" t="s">
        <v>443</v>
      </c>
      <c r="AL126" s="104"/>
      <c r="AM126" s="13" t="s">
        <v>913</v>
      </c>
      <c r="AN126" s="183" t="s">
        <v>972</v>
      </c>
    </row>
    <row r="127" spans="1:40" ht="141.75" customHeight="1" x14ac:dyDescent="0.25">
      <c r="A127" s="257"/>
      <c r="B127" s="165" t="s">
        <v>141</v>
      </c>
      <c r="C127" s="9" t="s">
        <v>35</v>
      </c>
      <c r="D127" s="16" t="s">
        <v>166</v>
      </c>
      <c r="E127" s="107" t="s">
        <v>506</v>
      </c>
      <c r="F127" s="9" t="s">
        <v>504</v>
      </c>
      <c r="G127" s="169">
        <v>1</v>
      </c>
      <c r="H127" s="9" t="s">
        <v>469</v>
      </c>
      <c r="I127" s="13" t="s">
        <v>442</v>
      </c>
      <c r="J127" s="158">
        <v>45722</v>
      </c>
      <c r="K127" s="158">
        <v>46022</v>
      </c>
      <c r="L127" s="84" t="s">
        <v>443</v>
      </c>
      <c r="M127" s="84" t="s">
        <v>443</v>
      </c>
      <c r="N127" s="84" t="s">
        <v>443</v>
      </c>
      <c r="O127" s="85" t="s">
        <v>443</v>
      </c>
      <c r="P127" s="85" t="s">
        <v>443</v>
      </c>
      <c r="Q127" s="85" t="s">
        <v>443</v>
      </c>
      <c r="R127" s="85" t="s">
        <v>443</v>
      </c>
      <c r="S127" s="85" t="s">
        <v>443</v>
      </c>
      <c r="T127" s="85" t="s">
        <v>443</v>
      </c>
      <c r="U127" s="96" t="s">
        <v>443</v>
      </c>
      <c r="V127" s="96" t="s">
        <v>443</v>
      </c>
      <c r="W127" s="96" t="s">
        <v>443</v>
      </c>
      <c r="X127" s="93" t="s">
        <v>443</v>
      </c>
      <c r="Y127" s="93" t="s">
        <v>443</v>
      </c>
      <c r="Z127" s="93" t="s">
        <v>443</v>
      </c>
      <c r="AA127" s="93" t="s">
        <v>443</v>
      </c>
      <c r="AB127" s="93" t="s">
        <v>443</v>
      </c>
      <c r="AC127" s="93" t="s">
        <v>443</v>
      </c>
      <c r="AD127" s="97" t="s">
        <v>443</v>
      </c>
      <c r="AE127" s="97" t="s">
        <v>443</v>
      </c>
      <c r="AF127" s="97" t="s">
        <v>443</v>
      </c>
      <c r="AG127" s="97" t="s">
        <v>443</v>
      </c>
      <c r="AH127" s="85"/>
      <c r="AI127" s="96" t="s">
        <v>443</v>
      </c>
      <c r="AJ127" s="96" t="s">
        <v>443</v>
      </c>
      <c r="AK127" s="96" t="s">
        <v>443</v>
      </c>
      <c r="AL127" s="61"/>
      <c r="AM127" s="13" t="s">
        <v>470</v>
      </c>
      <c r="AN127" s="181" t="s">
        <v>950</v>
      </c>
    </row>
    <row r="128" spans="1:40" ht="84.75" customHeight="1" x14ac:dyDescent="0.25">
      <c r="A128" s="257"/>
      <c r="B128" s="245" t="s">
        <v>330</v>
      </c>
      <c r="C128" s="240" t="s">
        <v>310</v>
      </c>
      <c r="D128" s="246" t="s">
        <v>275</v>
      </c>
      <c r="E128" s="9" t="s">
        <v>433</v>
      </c>
      <c r="F128" s="9" t="s">
        <v>926</v>
      </c>
      <c r="G128" s="176" t="s">
        <v>576</v>
      </c>
      <c r="H128" s="120" t="s">
        <v>887</v>
      </c>
      <c r="I128" s="87" t="s">
        <v>888</v>
      </c>
      <c r="J128" s="158">
        <v>45691</v>
      </c>
      <c r="K128" s="158">
        <v>45900</v>
      </c>
      <c r="L128" s="84" t="s">
        <v>443</v>
      </c>
      <c r="M128" s="84" t="s">
        <v>443</v>
      </c>
      <c r="N128" s="84" t="s">
        <v>443</v>
      </c>
      <c r="O128" s="85"/>
      <c r="P128" s="85" t="s">
        <v>443</v>
      </c>
      <c r="Q128" s="85"/>
      <c r="R128" s="85" t="s">
        <v>443</v>
      </c>
      <c r="S128" s="85" t="s">
        <v>443</v>
      </c>
      <c r="T128" s="85" t="s">
        <v>443</v>
      </c>
      <c r="U128" s="104" t="s">
        <v>443</v>
      </c>
      <c r="V128" s="104" t="s">
        <v>443</v>
      </c>
      <c r="W128" s="104" t="s">
        <v>443</v>
      </c>
      <c r="X128" s="105" t="s">
        <v>443</v>
      </c>
      <c r="Y128" s="105" t="s">
        <v>443</v>
      </c>
      <c r="Z128" s="105" t="s">
        <v>443</v>
      </c>
      <c r="AA128" s="105" t="s">
        <v>443</v>
      </c>
      <c r="AB128" s="105" t="s">
        <v>443</v>
      </c>
      <c r="AC128" s="105" t="s">
        <v>443</v>
      </c>
      <c r="AD128" s="106" t="s">
        <v>443</v>
      </c>
      <c r="AE128" s="106" t="s">
        <v>443</v>
      </c>
      <c r="AF128" s="106" t="s">
        <v>443</v>
      </c>
      <c r="AG128" s="106" t="s">
        <v>443</v>
      </c>
      <c r="AH128" s="85" t="s">
        <v>443</v>
      </c>
      <c r="AI128" s="104" t="s">
        <v>443</v>
      </c>
      <c r="AJ128" s="104" t="s">
        <v>443</v>
      </c>
      <c r="AK128" s="104" t="s">
        <v>443</v>
      </c>
      <c r="AL128" s="104" t="s">
        <v>443</v>
      </c>
      <c r="AM128" s="174" t="s">
        <v>943</v>
      </c>
      <c r="AN128" s="180"/>
    </row>
    <row r="129" spans="1:40" ht="84.75" customHeight="1" x14ac:dyDescent="0.25">
      <c r="A129" s="257"/>
      <c r="B129" s="245"/>
      <c r="C129" s="240"/>
      <c r="D129" s="246"/>
      <c r="E129" s="9" t="s">
        <v>276</v>
      </c>
      <c r="F129" s="16" t="s">
        <v>507</v>
      </c>
      <c r="G129" s="169">
        <v>1</v>
      </c>
      <c r="H129" s="9" t="s">
        <v>469</v>
      </c>
      <c r="I129" s="13" t="s">
        <v>442</v>
      </c>
      <c r="J129" s="158">
        <v>45722</v>
      </c>
      <c r="K129" s="158">
        <v>46022</v>
      </c>
      <c r="L129" s="84" t="s">
        <v>443</v>
      </c>
      <c r="M129" s="84" t="s">
        <v>443</v>
      </c>
      <c r="N129" s="84" t="s">
        <v>443</v>
      </c>
      <c r="O129" s="85" t="s">
        <v>443</v>
      </c>
      <c r="P129" s="85" t="s">
        <v>443</v>
      </c>
      <c r="Q129" s="85" t="s">
        <v>443</v>
      </c>
      <c r="R129" s="85" t="s">
        <v>443</v>
      </c>
      <c r="S129" s="85" t="s">
        <v>443</v>
      </c>
      <c r="T129" s="85" t="s">
        <v>443</v>
      </c>
      <c r="U129" s="96" t="s">
        <v>443</v>
      </c>
      <c r="V129" s="96" t="s">
        <v>443</v>
      </c>
      <c r="W129" s="96" t="s">
        <v>443</v>
      </c>
      <c r="X129" s="93" t="s">
        <v>443</v>
      </c>
      <c r="Y129" s="93" t="s">
        <v>443</v>
      </c>
      <c r="Z129" s="93" t="s">
        <v>443</v>
      </c>
      <c r="AA129" s="93" t="s">
        <v>443</v>
      </c>
      <c r="AB129" s="93" t="s">
        <v>443</v>
      </c>
      <c r="AC129" s="93" t="s">
        <v>443</v>
      </c>
      <c r="AD129" s="97" t="s">
        <v>443</v>
      </c>
      <c r="AE129" s="97" t="s">
        <v>443</v>
      </c>
      <c r="AF129" s="97" t="s">
        <v>443</v>
      </c>
      <c r="AG129" s="97" t="s">
        <v>443</v>
      </c>
      <c r="AH129" s="85"/>
      <c r="AI129" s="96" t="s">
        <v>443</v>
      </c>
      <c r="AJ129" s="96" t="s">
        <v>443</v>
      </c>
      <c r="AK129" s="96" t="s">
        <v>443</v>
      </c>
      <c r="AL129" s="61"/>
      <c r="AM129" s="175" t="s">
        <v>470</v>
      </c>
      <c r="AN129" s="183" t="s">
        <v>958</v>
      </c>
    </row>
    <row r="130" spans="1:40" ht="84.75" customHeight="1" x14ac:dyDescent="0.25">
      <c r="A130" s="257"/>
      <c r="B130" s="245"/>
      <c r="C130" s="240"/>
      <c r="D130" s="246"/>
      <c r="E130" s="9" t="s">
        <v>277</v>
      </c>
      <c r="F130" s="9" t="s">
        <v>889</v>
      </c>
      <c r="G130" s="176" t="s">
        <v>576</v>
      </c>
      <c r="H130" s="120" t="s">
        <v>887</v>
      </c>
      <c r="I130" s="87" t="s">
        <v>888</v>
      </c>
      <c r="J130" s="158">
        <v>45691</v>
      </c>
      <c r="K130" s="158">
        <v>45900</v>
      </c>
      <c r="L130" s="84" t="s">
        <v>443</v>
      </c>
      <c r="M130" s="84" t="s">
        <v>443</v>
      </c>
      <c r="N130" s="84" t="s">
        <v>443</v>
      </c>
      <c r="O130" s="85"/>
      <c r="P130" s="85" t="s">
        <v>443</v>
      </c>
      <c r="Q130" s="85"/>
      <c r="R130" s="85" t="s">
        <v>443</v>
      </c>
      <c r="S130" s="85" t="s">
        <v>443</v>
      </c>
      <c r="T130" s="85" t="s">
        <v>443</v>
      </c>
      <c r="U130" s="104" t="s">
        <v>443</v>
      </c>
      <c r="V130" s="104" t="s">
        <v>443</v>
      </c>
      <c r="W130" s="104" t="s">
        <v>443</v>
      </c>
      <c r="X130" s="105" t="s">
        <v>443</v>
      </c>
      <c r="Y130" s="105" t="s">
        <v>443</v>
      </c>
      <c r="Z130" s="105" t="s">
        <v>443</v>
      </c>
      <c r="AA130" s="105" t="s">
        <v>443</v>
      </c>
      <c r="AB130" s="105" t="s">
        <v>443</v>
      </c>
      <c r="AC130" s="105" t="s">
        <v>443</v>
      </c>
      <c r="AD130" s="106" t="s">
        <v>443</v>
      </c>
      <c r="AE130" s="106" t="s">
        <v>443</v>
      </c>
      <c r="AF130" s="106" t="s">
        <v>443</v>
      </c>
      <c r="AG130" s="106" t="s">
        <v>443</v>
      </c>
      <c r="AH130" s="85" t="s">
        <v>443</v>
      </c>
      <c r="AI130" s="104" t="s">
        <v>443</v>
      </c>
      <c r="AJ130" s="104" t="s">
        <v>443</v>
      </c>
      <c r="AK130" s="104" t="s">
        <v>443</v>
      </c>
      <c r="AL130" s="104" t="s">
        <v>443</v>
      </c>
      <c r="AM130" s="174" t="s">
        <v>943</v>
      </c>
      <c r="AN130" s="63"/>
    </row>
    <row r="131" spans="1:40" ht="95.25" customHeight="1" x14ac:dyDescent="0.25">
      <c r="A131" s="257"/>
      <c r="B131" s="245"/>
      <c r="C131" s="240"/>
      <c r="D131" s="246"/>
      <c r="E131" s="9" t="s">
        <v>278</v>
      </c>
      <c r="F131" s="16" t="s">
        <v>507</v>
      </c>
      <c r="G131" s="169">
        <v>1</v>
      </c>
      <c r="H131" s="9" t="s">
        <v>469</v>
      </c>
      <c r="I131" s="13" t="s">
        <v>442</v>
      </c>
      <c r="J131" s="158">
        <v>45722</v>
      </c>
      <c r="K131" s="158">
        <v>46022</v>
      </c>
      <c r="L131" s="84" t="s">
        <v>443</v>
      </c>
      <c r="M131" s="84" t="s">
        <v>443</v>
      </c>
      <c r="N131" s="84" t="s">
        <v>443</v>
      </c>
      <c r="O131" s="85" t="s">
        <v>443</v>
      </c>
      <c r="P131" s="85" t="s">
        <v>443</v>
      </c>
      <c r="Q131" s="85" t="s">
        <v>443</v>
      </c>
      <c r="R131" s="85" t="s">
        <v>443</v>
      </c>
      <c r="S131" s="85" t="s">
        <v>443</v>
      </c>
      <c r="T131" s="85" t="s">
        <v>443</v>
      </c>
      <c r="U131" s="96" t="s">
        <v>443</v>
      </c>
      <c r="V131" s="96" t="s">
        <v>443</v>
      </c>
      <c r="W131" s="96" t="s">
        <v>443</v>
      </c>
      <c r="X131" s="93" t="s">
        <v>443</v>
      </c>
      <c r="Y131" s="93" t="s">
        <v>443</v>
      </c>
      <c r="Z131" s="93" t="s">
        <v>443</v>
      </c>
      <c r="AA131" s="93" t="s">
        <v>443</v>
      </c>
      <c r="AB131" s="93" t="s">
        <v>443</v>
      </c>
      <c r="AC131" s="93" t="s">
        <v>443</v>
      </c>
      <c r="AD131" s="97" t="s">
        <v>443</v>
      </c>
      <c r="AE131" s="97" t="s">
        <v>443</v>
      </c>
      <c r="AF131" s="97" t="s">
        <v>443</v>
      </c>
      <c r="AG131" s="97" t="s">
        <v>443</v>
      </c>
      <c r="AH131" s="85"/>
      <c r="AI131" s="96" t="s">
        <v>443</v>
      </c>
      <c r="AJ131" s="96" t="s">
        <v>443</v>
      </c>
      <c r="AK131" s="96" t="s">
        <v>443</v>
      </c>
      <c r="AL131" s="61"/>
      <c r="AM131" s="13" t="s">
        <v>470</v>
      </c>
      <c r="AN131" s="183" t="s">
        <v>958</v>
      </c>
    </row>
    <row r="132" spans="1:40" ht="109.5" customHeight="1" x14ac:dyDescent="0.25">
      <c r="A132" s="257"/>
      <c r="B132" s="245"/>
      <c r="C132" s="240"/>
      <c r="D132" s="246"/>
      <c r="E132" s="9" t="s">
        <v>279</v>
      </c>
      <c r="F132" s="9" t="s">
        <v>889</v>
      </c>
      <c r="G132" s="176">
        <v>18</v>
      </c>
      <c r="H132" s="120" t="s">
        <v>887</v>
      </c>
      <c r="I132" s="87" t="s">
        <v>888</v>
      </c>
      <c r="J132" s="158">
        <v>45691</v>
      </c>
      <c r="K132" s="158">
        <v>45900</v>
      </c>
      <c r="L132" s="84" t="s">
        <v>443</v>
      </c>
      <c r="M132" s="84" t="s">
        <v>443</v>
      </c>
      <c r="N132" s="84" t="s">
        <v>443</v>
      </c>
      <c r="O132" s="85"/>
      <c r="P132" s="85" t="s">
        <v>443</v>
      </c>
      <c r="Q132" s="85"/>
      <c r="R132" s="85" t="s">
        <v>443</v>
      </c>
      <c r="S132" s="85" t="s">
        <v>443</v>
      </c>
      <c r="T132" s="85" t="s">
        <v>443</v>
      </c>
      <c r="U132" s="104" t="s">
        <v>443</v>
      </c>
      <c r="V132" s="104" t="s">
        <v>443</v>
      </c>
      <c r="W132" s="104" t="s">
        <v>443</v>
      </c>
      <c r="X132" s="105" t="s">
        <v>443</v>
      </c>
      <c r="Y132" s="105" t="s">
        <v>443</v>
      </c>
      <c r="Z132" s="105" t="s">
        <v>443</v>
      </c>
      <c r="AA132" s="105" t="s">
        <v>443</v>
      </c>
      <c r="AB132" s="105" t="s">
        <v>443</v>
      </c>
      <c r="AC132" s="105" t="s">
        <v>443</v>
      </c>
      <c r="AD132" s="106" t="s">
        <v>443</v>
      </c>
      <c r="AE132" s="106" t="s">
        <v>443</v>
      </c>
      <c r="AF132" s="106" t="s">
        <v>443</v>
      </c>
      <c r="AG132" s="106" t="s">
        <v>443</v>
      </c>
      <c r="AH132" s="85" t="s">
        <v>443</v>
      </c>
      <c r="AI132" s="104" t="s">
        <v>443</v>
      </c>
      <c r="AJ132" s="104" t="s">
        <v>443</v>
      </c>
      <c r="AK132" s="104" t="s">
        <v>443</v>
      </c>
      <c r="AL132" s="104" t="s">
        <v>443</v>
      </c>
      <c r="AM132" s="174" t="s">
        <v>943</v>
      </c>
      <c r="AN132" s="63"/>
    </row>
    <row r="133" spans="1:40" ht="84.75" customHeight="1" x14ac:dyDescent="0.25">
      <c r="A133" s="257"/>
      <c r="B133" s="245"/>
      <c r="C133" s="240"/>
      <c r="D133" s="246"/>
      <c r="E133" s="9" t="s">
        <v>280</v>
      </c>
      <c r="F133" s="9" t="s">
        <v>890</v>
      </c>
      <c r="G133" s="176">
        <v>1</v>
      </c>
      <c r="H133" s="120" t="s">
        <v>891</v>
      </c>
      <c r="I133" s="87" t="s">
        <v>892</v>
      </c>
      <c r="J133" s="158">
        <v>45691</v>
      </c>
      <c r="K133" s="158">
        <v>45900</v>
      </c>
      <c r="L133" s="84" t="s">
        <v>443</v>
      </c>
      <c r="M133" s="84" t="s">
        <v>443</v>
      </c>
      <c r="N133" s="84" t="s">
        <v>443</v>
      </c>
      <c r="O133" s="85"/>
      <c r="P133" s="85" t="s">
        <v>443</v>
      </c>
      <c r="Q133" s="85"/>
      <c r="R133" s="85" t="s">
        <v>443</v>
      </c>
      <c r="S133" s="85" t="s">
        <v>443</v>
      </c>
      <c r="T133" s="85" t="s">
        <v>443</v>
      </c>
      <c r="U133" s="104" t="s">
        <v>443</v>
      </c>
      <c r="V133" s="104" t="s">
        <v>443</v>
      </c>
      <c r="W133" s="104" t="s">
        <v>443</v>
      </c>
      <c r="X133" s="105" t="s">
        <v>443</v>
      </c>
      <c r="Y133" s="105" t="s">
        <v>443</v>
      </c>
      <c r="Z133" s="105" t="s">
        <v>443</v>
      </c>
      <c r="AA133" s="105" t="s">
        <v>443</v>
      </c>
      <c r="AB133" s="105" t="s">
        <v>443</v>
      </c>
      <c r="AC133" s="105" t="s">
        <v>443</v>
      </c>
      <c r="AD133" s="106" t="s">
        <v>443</v>
      </c>
      <c r="AE133" s="106" t="s">
        <v>443</v>
      </c>
      <c r="AF133" s="106" t="s">
        <v>443</v>
      </c>
      <c r="AG133" s="106" t="s">
        <v>443</v>
      </c>
      <c r="AH133" s="85" t="s">
        <v>443</v>
      </c>
      <c r="AI133" s="104" t="s">
        <v>443</v>
      </c>
      <c r="AJ133" s="104" t="s">
        <v>443</v>
      </c>
      <c r="AK133" s="104" t="s">
        <v>443</v>
      </c>
      <c r="AL133" s="104" t="s">
        <v>443</v>
      </c>
      <c r="AM133" s="174" t="s">
        <v>943</v>
      </c>
      <c r="AN133" s="63"/>
    </row>
    <row r="134" spans="1:40" ht="84.75" customHeight="1" x14ac:dyDescent="0.25">
      <c r="A134" s="257"/>
      <c r="B134" s="245"/>
      <c r="C134" s="240"/>
      <c r="D134" s="246"/>
      <c r="E134" s="9" t="s">
        <v>281</v>
      </c>
      <c r="F134" s="9" t="s">
        <v>893</v>
      </c>
      <c r="G134" s="176">
        <v>12</v>
      </c>
      <c r="H134" s="120" t="s">
        <v>887</v>
      </c>
      <c r="I134" s="87" t="s">
        <v>888</v>
      </c>
      <c r="J134" s="158">
        <v>45691</v>
      </c>
      <c r="K134" s="158">
        <v>45900</v>
      </c>
      <c r="L134" s="84" t="s">
        <v>443</v>
      </c>
      <c r="M134" s="84" t="s">
        <v>443</v>
      </c>
      <c r="N134" s="84" t="s">
        <v>443</v>
      </c>
      <c r="O134" s="85"/>
      <c r="P134" s="85" t="s">
        <v>443</v>
      </c>
      <c r="Q134" s="85"/>
      <c r="R134" s="85" t="s">
        <v>443</v>
      </c>
      <c r="S134" s="85" t="s">
        <v>443</v>
      </c>
      <c r="T134" s="85" t="s">
        <v>443</v>
      </c>
      <c r="U134" s="104" t="s">
        <v>443</v>
      </c>
      <c r="V134" s="104" t="s">
        <v>443</v>
      </c>
      <c r="W134" s="104" t="s">
        <v>443</v>
      </c>
      <c r="X134" s="105" t="s">
        <v>443</v>
      </c>
      <c r="Y134" s="105" t="s">
        <v>443</v>
      </c>
      <c r="Z134" s="105" t="s">
        <v>443</v>
      </c>
      <c r="AA134" s="105" t="s">
        <v>443</v>
      </c>
      <c r="AB134" s="105" t="s">
        <v>443</v>
      </c>
      <c r="AC134" s="105" t="s">
        <v>443</v>
      </c>
      <c r="AD134" s="106" t="s">
        <v>443</v>
      </c>
      <c r="AE134" s="106" t="s">
        <v>443</v>
      </c>
      <c r="AF134" s="106" t="s">
        <v>443</v>
      </c>
      <c r="AG134" s="106" t="s">
        <v>443</v>
      </c>
      <c r="AH134" s="85" t="s">
        <v>443</v>
      </c>
      <c r="AI134" s="104" t="s">
        <v>443</v>
      </c>
      <c r="AJ134" s="104" t="s">
        <v>443</v>
      </c>
      <c r="AK134" s="104" t="s">
        <v>443</v>
      </c>
      <c r="AL134" s="104" t="s">
        <v>443</v>
      </c>
      <c r="AM134" s="174" t="s">
        <v>943</v>
      </c>
      <c r="AN134" s="180"/>
    </row>
    <row r="135" spans="1:40" ht="84.75" customHeight="1" x14ac:dyDescent="0.25">
      <c r="A135" s="257"/>
      <c r="B135" s="245"/>
      <c r="C135" s="240"/>
      <c r="D135" s="246"/>
      <c r="E135" s="9" t="s">
        <v>282</v>
      </c>
      <c r="F135" s="9"/>
      <c r="G135" s="29"/>
      <c r="H135" s="133"/>
      <c r="I135" s="128"/>
      <c r="J135" s="158"/>
      <c r="K135" s="158"/>
      <c r="L135" s="84"/>
      <c r="M135" s="84"/>
      <c r="N135" s="84"/>
      <c r="O135" s="85"/>
      <c r="P135" s="85"/>
      <c r="Q135" s="85"/>
      <c r="R135" s="85"/>
      <c r="S135" s="85"/>
      <c r="T135" s="85"/>
      <c r="U135" s="99"/>
      <c r="V135" s="99"/>
      <c r="W135" s="99"/>
      <c r="X135" s="100"/>
      <c r="Y135" s="100"/>
      <c r="Z135" s="100"/>
      <c r="AA135" s="100"/>
      <c r="AB135" s="100"/>
      <c r="AC135" s="100"/>
      <c r="AD135" s="101"/>
      <c r="AE135" s="101"/>
      <c r="AF135" s="101"/>
      <c r="AG135" s="101"/>
      <c r="AH135" s="85"/>
      <c r="AI135" s="99"/>
      <c r="AJ135" s="99"/>
      <c r="AK135" s="99"/>
      <c r="AL135" s="99"/>
      <c r="AM135" s="90"/>
      <c r="AN135" s="180"/>
    </row>
    <row r="136" spans="1:40" ht="101.25" customHeight="1" x14ac:dyDescent="0.25">
      <c r="A136" s="257"/>
      <c r="B136" s="245"/>
      <c r="C136" s="240"/>
      <c r="D136" s="246" t="s">
        <v>283</v>
      </c>
      <c r="E136" s="9" t="s">
        <v>284</v>
      </c>
      <c r="F136" s="9" t="s">
        <v>487</v>
      </c>
      <c r="G136" s="169">
        <v>15</v>
      </c>
      <c r="H136" s="120" t="s">
        <v>488</v>
      </c>
      <c r="I136" s="87" t="s">
        <v>489</v>
      </c>
      <c r="J136" s="149">
        <v>45664</v>
      </c>
      <c r="K136" s="161">
        <v>46022</v>
      </c>
      <c r="L136" s="84"/>
      <c r="M136" s="84"/>
      <c r="N136" s="84" t="s">
        <v>443</v>
      </c>
      <c r="O136" s="85" t="s">
        <v>443</v>
      </c>
      <c r="P136" s="85" t="s">
        <v>443</v>
      </c>
      <c r="Q136" s="85"/>
      <c r="R136" s="85" t="s">
        <v>443</v>
      </c>
      <c r="S136" s="85"/>
      <c r="T136" s="85"/>
      <c r="U136" s="104"/>
      <c r="V136" s="104" t="s">
        <v>443</v>
      </c>
      <c r="W136" s="104"/>
      <c r="X136" s="105"/>
      <c r="Y136" s="105" t="s">
        <v>443</v>
      </c>
      <c r="Z136" s="105" t="s">
        <v>443</v>
      </c>
      <c r="AA136" s="105" t="s">
        <v>443</v>
      </c>
      <c r="AB136" s="105"/>
      <c r="AC136" s="105"/>
      <c r="AD136" s="106" t="s">
        <v>443</v>
      </c>
      <c r="AE136" s="106"/>
      <c r="AF136" s="106"/>
      <c r="AG136" s="106"/>
      <c r="AH136" s="85"/>
      <c r="AI136" s="104"/>
      <c r="AJ136" s="104"/>
      <c r="AK136" s="104" t="s">
        <v>443</v>
      </c>
      <c r="AL136" s="104"/>
      <c r="AM136" s="13" t="s">
        <v>913</v>
      </c>
      <c r="AN136" s="183" t="s">
        <v>955</v>
      </c>
    </row>
    <row r="137" spans="1:40" ht="80.25" customHeight="1" x14ac:dyDescent="0.25">
      <c r="A137" s="257"/>
      <c r="B137" s="245"/>
      <c r="C137" s="240"/>
      <c r="D137" s="246"/>
      <c r="E137" s="9" t="s">
        <v>285</v>
      </c>
      <c r="F137" s="9" t="s">
        <v>625</v>
      </c>
      <c r="G137" s="169" t="s">
        <v>576</v>
      </c>
      <c r="H137" s="120" t="s">
        <v>609</v>
      </c>
      <c r="I137" s="87" t="s">
        <v>604</v>
      </c>
      <c r="J137" s="158">
        <v>45670</v>
      </c>
      <c r="K137" s="158">
        <v>45987</v>
      </c>
      <c r="L137" s="84"/>
      <c r="M137" s="84"/>
      <c r="N137" s="84" t="s">
        <v>443</v>
      </c>
      <c r="O137" s="85"/>
      <c r="P137" s="85" t="s">
        <v>443</v>
      </c>
      <c r="Q137" s="85"/>
      <c r="R137" s="85"/>
      <c r="S137" s="85"/>
      <c r="T137" s="85"/>
      <c r="U137" s="99"/>
      <c r="V137" s="104" t="s">
        <v>443</v>
      </c>
      <c r="W137" s="99"/>
      <c r="X137" s="100"/>
      <c r="Y137" s="105" t="s">
        <v>443</v>
      </c>
      <c r="Z137" s="105" t="s">
        <v>443</v>
      </c>
      <c r="AA137" s="105" t="s">
        <v>443</v>
      </c>
      <c r="AB137" s="100"/>
      <c r="AC137" s="100"/>
      <c r="AD137" s="101"/>
      <c r="AE137" s="106" t="s">
        <v>443</v>
      </c>
      <c r="AF137" s="101"/>
      <c r="AG137" s="101"/>
      <c r="AH137" s="85"/>
      <c r="AI137" s="99"/>
      <c r="AJ137" s="99"/>
      <c r="AK137" s="99"/>
      <c r="AL137" s="104" t="s">
        <v>443</v>
      </c>
      <c r="AM137" s="90" t="s">
        <v>663</v>
      </c>
      <c r="AN137" s="180"/>
    </row>
    <row r="138" spans="1:40" ht="93.75" customHeight="1" x14ac:dyDescent="0.25">
      <c r="A138" s="257"/>
      <c r="B138" s="245"/>
      <c r="C138" s="240"/>
      <c r="D138" s="246"/>
      <c r="E138" s="9" t="s">
        <v>286</v>
      </c>
      <c r="F138" s="16" t="s">
        <v>507</v>
      </c>
      <c r="G138" s="169">
        <v>1</v>
      </c>
      <c r="H138" s="9" t="s">
        <v>469</v>
      </c>
      <c r="I138" s="13" t="s">
        <v>442</v>
      </c>
      <c r="J138" s="158">
        <v>45722</v>
      </c>
      <c r="K138" s="158">
        <v>46022</v>
      </c>
      <c r="L138" s="84" t="s">
        <v>443</v>
      </c>
      <c r="M138" s="84" t="s">
        <v>443</v>
      </c>
      <c r="N138" s="84" t="s">
        <v>443</v>
      </c>
      <c r="O138" s="85" t="s">
        <v>443</v>
      </c>
      <c r="P138" s="85" t="s">
        <v>443</v>
      </c>
      <c r="Q138" s="85" t="s">
        <v>443</v>
      </c>
      <c r="R138" s="85" t="s">
        <v>443</v>
      </c>
      <c r="S138" s="85" t="s">
        <v>443</v>
      </c>
      <c r="T138" s="85" t="s">
        <v>443</v>
      </c>
      <c r="U138" s="96" t="s">
        <v>443</v>
      </c>
      <c r="V138" s="96" t="s">
        <v>443</v>
      </c>
      <c r="W138" s="96" t="s">
        <v>443</v>
      </c>
      <c r="X138" s="93" t="s">
        <v>443</v>
      </c>
      <c r="Y138" s="93" t="s">
        <v>443</v>
      </c>
      <c r="Z138" s="93" t="s">
        <v>443</v>
      </c>
      <c r="AA138" s="93" t="s">
        <v>443</v>
      </c>
      <c r="AB138" s="93" t="s">
        <v>443</v>
      </c>
      <c r="AC138" s="93" t="s">
        <v>443</v>
      </c>
      <c r="AD138" s="97" t="s">
        <v>443</v>
      </c>
      <c r="AE138" s="97" t="s">
        <v>443</v>
      </c>
      <c r="AF138" s="97" t="s">
        <v>443</v>
      </c>
      <c r="AG138" s="97" t="s">
        <v>443</v>
      </c>
      <c r="AH138" s="85"/>
      <c r="AI138" s="96" t="s">
        <v>443</v>
      </c>
      <c r="AJ138" s="96" t="s">
        <v>443</v>
      </c>
      <c r="AK138" s="96" t="s">
        <v>443</v>
      </c>
      <c r="AL138" s="61"/>
      <c r="AM138" s="13" t="s">
        <v>470</v>
      </c>
      <c r="AN138" s="183" t="s">
        <v>950</v>
      </c>
    </row>
    <row r="139" spans="1:40" ht="86.25" customHeight="1" x14ac:dyDescent="0.25">
      <c r="A139" s="257"/>
      <c r="B139" s="245"/>
      <c r="C139" s="240"/>
      <c r="D139" s="246"/>
      <c r="E139" s="9" t="s">
        <v>287</v>
      </c>
      <c r="F139" s="16" t="s">
        <v>507</v>
      </c>
      <c r="G139" s="169">
        <v>1</v>
      </c>
      <c r="H139" s="9" t="s">
        <v>469</v>
      </c>
      <c r="I139" s="13" t="s">
        <v>442</v>
      </c>
      <c r="J139" s="158">
        <v>45722</v>
      </c>
      <c r="K139" s="158">
        <v>46022</v>
      </c>
      <c r="L139" s="84" t="s">
        <v>443</v>
      </c>
      <c r="M139" s="84" t="s">
        <v>443</v>
      </c>
      <c r="N139" s="84" t="s">
        <v>443</v>
      </c>
      <c r="O139" s="85" t="s">
        <v>443</v>
      </c>
      <c r="P139" s="85" t="s">
        <v>443</v>
      </c>
      <c r="Q139" s="85" t="s">
        <v>443</v>
      </c>
      <c r="R139" s="85" t="s">
        <v>443</v>
      </c>
      <c r="S139" s="85" t="s">
        <v>443</v>
      </c>
      <c r="T139" s="85" t="s">
        <v>443</v>
      </c>
      <c r="U139" s="96" t="s">
        <v>443</v>
      </c>
      <c r="V139" s="96" t="s">
        <v>443</v>
      </c>
      <c r="W139" s="96" t="s">
        <v>443</v>
      </c>
      <c r="X139" s="93" t="s">
        <v>443</v>
      </c>
      <c r="Y139" s="93" t="s">
        <v>443</v>
      </c>
      <c r="Z139" s="93" t="s">
        <v>443</v>
      </c>
      <c r="AA139" s="93" t="s">
        <v>443</v>
      </c>
      <c r="AB139" s="93" t="s">
        <v>443</v>
      </c>
      <c r="AC139" s="93" t="s">
        <v>443</v>
      </c>
      <c r="AD139" s="97" t="s">
        <v>443</v>
      </c>
      <c r="AE139" s="97" t="s">
        <v>443</v>
      </c>
      <c r="AF139" s="97" t="s">
        <v>443</v>
      </c>
      <c r="AG139" s="97" t="s">
        <v>443</v>
      </c>
      <c r="AH139" s="85"/>
      <c r="AI139" s="96" t="s">
        <v>443</v>
      </c>
      <c r="AJ139" s="96" t="s">
        <v>443</v>
      </c>
      <c r="AK139" s="96" t="s">
        <v>443</v>
      </c>
      <c r="AL139" s="61"/>
      <c r="AM139" s="13" t="s">
        <v>470</v>
      </c>
      <c r="AN139" s="183" t="s">
        <v>950</v>
      </c>
    </row>
    <row r="140" spans="1:40" ht="80.25" customHeight="1" x14ac:dyDescent="0.25">
      <c r="A140" s="257"/>
      <c r="B140" s="245"/>
      <c r="C140" s="240"/>
      <c r="D140" s="246"/>
      <c r="E140" s="9" t="s">
        <v>288</v>
      </c>
      <c r="F140" s="9"/>
      <c r="G140" s="29"/>
      <c r="H140" s="133"/>
      <c r="I140" s="128"/>
      <c r="J140" s="158"/>
      <c r="K140" s="158"/>
      <c r="L140" s="84"/>
      <c r="M140" s="84"/>
      <c r="N140" s="84"/>
      <c r="O140" s="85"/>
      <c r="P140" s="85"/>
      <c r="Q140" s="85"/>
      <c r="R140" s="85"/>
      <c r="S140" s="85"/>
      <c r="T140" s="85"/>
      <c r="U140" s="99"/>
      <c r="V140" s="99"/>
      <c r="W140" s="99"/>
      <c r="X140" s="100"/>
      <c r="Y140" s="100"/>
      <c r="Z140" s="100"/>
      <c r="AA140" s="100"/>
      <c r="AB140" s="100"/>
      <c r="AC140" s="100"/>
      <c r="AD140" s="101"/>
      <c r="AE140" s="101"/>
      <c r="AF140" s="101"/>
      <c r="AG140" s="101"/>
      <c r="AH140" s="85"/>
      <c r="AI140" s="99"/>
      <c r="AJ140" s="99"/>
      <c r="AK140" s="99"/>
      <c r="AL140" s="99"/>
      <c r="AM140" s="90"/>
      <c r="AN140" s="180"/>
    </row>
    <row r="141" spans="1:40" ht="80.25" customHeight="1" x14ac:dyDescent="0.25">
      <c r="A141" s="257"/>
      <c r="B141" s="245"/>
      <c r="C141" s="240"/>
      <c r="D141" s="246"/>
      <c r="E141" s="9" t="s">
        <v>289</v>
      </c>
      <c r="F141" s="9"/>
      <c r="G141" s="29"/>
      <c r="H141" s="133"/>
      <c r="I141" s="128"/>
      <c r="J141" s="158"/>
      <c r="K141" s="158"/>
      <c r="L141" s="84"/>
      <c r="M141" s="84"/>
      <c r="N141" s="84"/>
      <c r="O141" s="85"/>
      <c r="P141" s="85"/>
      <c r="Q141" s="85"/>
      <c r="R141" s="85"/>
      <c r="S141" s="85"/>
      <c r="T141" s="85"/>
      <c r="U141" s="99"/>
      <c r="V141" s="99"/>
      <c r="W141" s="99"/>
      <c r="X141" s="100"/>
      <c r="Y141" s="100"/>
      <c r="Z141" s="100"/>
      <c r="AA141" s="100"/>
      <c r="AB141" s="100"/>
      <c r="AC141" s="100"/>
      <c r="AD141" s="101"/>
      <c r="AE141" s="101"/>
      <c r="AF141" s="101"/>
      <c r="AG141" s="101"/>
      <c r="AH141" s="85"/>
      <c r="AI141" s="99"/>
      <c r="AJ141" s="99"/>
      <c r="AK141" s="99"/>
      <c r="AL141" s="99"/>
      <c r="AM141" s="90"/>
      <c r="AN141" s="180"/>
    </row>
    <row r="142" spans="1:40" ht="80.25" customHeight="1" x14ac:dyDescent="0.25">
      <c r="A142" s="257"/>
      <c r="B142" s="245"/>
      <c r="C142" s="240"/>
      <c r="D142" s="246"/>
      <c r="E142" s="9" t="s">
        <v>290</v>
      </c>
      <c r="F142" s="16" t="s">
        <v>507</v>
      </c>
      <c r="G142" s="169">
        <v>1</v>
      </c>
      <c r="H142" s="9" t="s">
        <v>469</v>
      </c>
      <c r="I142" s="13" t="s">
        <v>442</v>
      </c>
      <c r="J142" s="158">
        <v>45722</v>
      </c>
      <c r="K142" s="158">
        <v>46022</v>
      </c>
      <c r="L142" s="84" t="s">
        <v>443</v>
      </c>
      <c r="M142" s="84" t="s">
        <v>443</v>
      </c>
      <c r="N142" s="84" t="s">
        <v>443</v>
      </c>
      <c r="O142" s="85" t="s">
        <v>443</v>
      </c>
      <c r="P142" s="85" t="s">
        <v>443</v>
      </c>
      <c r="Q142" s="85" t="s">
        <v>443</v>
      </c>
      <c r="R142" s="85" t="s">
        <v>443</v>
      </c>
      <c r="S142" s="85" t="s">
        <v>443</v>
      </c>
      <c r="T142" s="85" t="s">
        <v>443</v>
      </c>
      <c r="U142" s="96" t="s">
        <v>443</v>
      </c>
      <c r="V142" s="96" t="s">
        <v>443</v>
      </c>
      <c r="W142" s="96" t="s">
        <v>443</v>
      </c>
      <c r="X142" s="93" t="s">
        <v>443</v>
      </c>
      <c r="Y142" s="93" t="s">
        <v>443</v>
      </c>
      <c r="Z142" s="93" t="s">
        <v>443</v>
      </c>
      <c r="AA142" s="93" t="s">
        <v>443</v>
      </c>
      <c r="AB142" s="93" t="s">
        <v>443</v>
      </c>
      <c r="AC142" s="93" t="s">
        <v>443</v>
      </c>
      <c r="AD142" s="97" t="s">
        <v>443</v>
      </c>
      <c r="AE142" s="97" t="s">
        <v>443</v>
      </c>
      <c r="AF142" s="97" t="s">
        <v>443</v>
      </c>
      <c r="AG142" s="97" t="s">
        <v>443</v>
      </c>
      <c r="AH142" s="85"/>
      <c r="AI142" s="96" t="s">
        <v>443</v>
      </c>
      <c r="AJ142" s="96" t="s">
        <v>443</v>
      </c>
      <c r="AK142" s="96" t="s">
        <v>443</v>
      </c>
      <c r="AL142" s="61"/>
      <c r="AM142" s="13" t="s">
        <v>470</v>
      </c>
      <c r="AN142" s="183" t="s">
        <v>950</v>
      </c>
    </row>
    <row r="143" spans="1:40" ht="108.75" customHeight="1" x14ac:dyDescent="0.25">
      <c r="A143" s="257"/>
      <c r="B143" s="245"/>
      <c r="C143" s="240"/>
      <c r="D143" s="244" t="s">
        <v>291</v>
      </c>
      <c r="E143" s="9" t="s">
        <v>292</v>
      </c>
      <c r="F143" s="9" t="s">
        <v>559</v>
      </c>
      <c r="G143" s="169" t="s">
        <v>576</v>
      </c>
      <c r="H143" s="120" t="s">
        <v>560</v>
      </c>
      <c r="I143" s="13" t="s">
        <v>489</v>
      </c>
      <c r="J143" s="149">
        <v>45664</v>
      </c>
      <c r="K143" s="149">
        <v>46022</v>
      </c>
      <c r="L143" s="84"/>
      <c r="M143" s="84" t="s">
        <v>443</v>
      </c>
      <c r="N143" s="84" t="s">
        <v>443</v>
      </c>
      <c r="O143" s="85" t="s">
        <v>443</v>
      </c>
      <c r="P143" s="85" t="s">
        <v>443</v>
      </c>
      <c r="Q143" s="85" t="s">
        <v>443</v>
      </c>
      <c r="R143" s="85" t="s">
        <v>443</v>
      </c>
      <c r="S143" s="85" t="s">
        <v>443</v>
      </c>
      <c r="T143" s="85"/>
      <c r="U143" s="96"/>
      <c r="V143" s="96" t="s">
        <v>443</v>
      </c>
      <c r="W143" s="96" t="s">
        <v>443</v>
      </c>
      <c r="X143" s="93"/>
      <c r="Y143" s="93" t="s">
        <v>443</v>
      </c>
      <c r="Z143" s="93" t="s">
        <v>443</v>
      </c>
      <c r="AA143" s="93" t="s">
        <v>443</v>
      </c>
      <c r="AB143" s="93" t="s">
        <v>443</v>
      </c>
      <c r="AC143" s="93" t="s">
        <v>443</v>
      </c>
      <c r="AD143" s="97" t="s">
        <v>443</v>
      </c>
      <c r="AE143" s="97"/>
      <c r="AF143" s="97"/>
      <c r="AG143" s="97"/>
      <c r="AH143" s="85"/>
      <c r="AI143" s="96"/>
      <c r="AJ143" s="96"/>
      <c r="AK143" s="96" t="s">
        <v>443</v>
      </c>
      <c r="AL143" s="61"/>
      <c r="AM143" s="13" t="s">
        <v>913</v>
      </c>
      <c r="AN143" s="183" t="s">
        <v>973</v>
      </c>
    </row>
    <row r="144" spans="1:40" ht="108.75" customHeight="1" x14ac:dyDescent="0.25">
      <c r="A144" s="257"/>
      <c r="B144" s="245"/>
      <c r="C144" s="240"/>
      <c r="D144" s="244"/>
      <c r="E144" s="9" t="s">
        <v>293</v>
      </c>
      <c r="F144" s="16" t="s">
        <v>507</v>
      </c>
      <c r="G144" s="169">
        <v>1</v>
      </c>
      <c r="H144" s="9" t="s">
        <v>469</v>
      </c>
      <c r="I144" s="13" t="s">
        <v>442</v>
      </c>
      <c r="J144" s="158">
        <v>45722</v>
      </c>
      <c r="K144" s="158">
        <v>46022</v>
      </c>
      <c r="L144" s="84" t="s">
        <v>443</v>
      </c>
      <c r="M144" s="84" t="s">
        <v>443</v>
      </c>
      <c r="N144" s="84" t="s">
        <v>443</v>
      </c>
      <c r="O144" s="85" t="s">
        <v>443</v>
      </c>
      <c r="P144" s="85" t="s">
        <v>443</v>
      </c>
      <c r="Q144" s="85" t="s">
        <v>443</v>
      </c>
      <c r="R144" s="85" t="s">
        <v>443</v>
      </c>
      <c r="S144" s="85" t="s">
        <v>443</v>
      </c>
      <c r="T144" s="85" t="s">
        <v>443</v>
      </c>
      <c r="U144" s="96" t="s">
        <v>443</v>
      </c>
      <c r="V144" s="96" t="s">
        <v>443</v>
      </c>
      <c r="W144" s="96" t="s">
        <v>443</v>
      </c>
      <c r="X144" s="93" t="s">
        <v>443</v>
      </c>
      <c r="Y144" s="93" t="s">
        <v>443</v>
      </c>
      <c r="Z144" s="93" t="s">
        <v>443</v>
      </c>
      <c r="AA144" s="93" t="s">
        <v>443</v>
      </c>
      <c r="AB144" s="93" t="s">
        <v>443</v>
      </c>
      <c r="AC144" s="93" t="s">
        <v>443</v>
      </c>
      <c r="AD144" s="97" t="s">
        <v>443</v>
      </c>
      <c r="AE144" s="97" t="s">
        <v>443</v>
      </c>
      <c r="AF144" s="97" t="s">
        <v>443</v>
      </c>
      <c r="AG144" s="97" t="s">
        <v>443</v>
      </c>
      <c r="AH144" s="85"/>
      <c r="AI144" s="96" t="s">
        <v>443</v>
      </c>
      <c r="AJ144" s="96" t="s">
        <v>443</v>
      </c>
      <c r="AK144" s="96" t="s">
        <v>443</v>
      </c>
      <c r="AL144" s="61"/>
      <c r="AM144" s="13" t="s">
        <v>470</v>
      </c>
      <c r="AN144" s="183" t="s">
        <v>950</v>
      </c>
    </row>
    <row r="145" spans="1:40" ht="108.75" customHeight="1" x14ac:dyDescent="0.25">
      <c r="A145" s="257"/>
      <c r="B145" s="245"/>
      <c r="C145" s="240"/>
      <c r="D145" s="244"/>
      <c r="E145" s="9" t="s">
        <v>294</v>
      </c>
      <c r="F145" s="16" t="s">
        <v>507</v>
      </c>
      <c r="G145" s="169">
        <v>1</v>
      </c>
      <c r="H145" s="9" t="s">
        <v>469</v>
      </c>
      <c r="I145" s="13" t="s">
        <v>442</v>
      </c>
      <c r="J145" s="158">
        <v>45722</v>
      </c>
      <c r="K145" s="158">
        <v>46022</v>
      </c>
      <c r="L145" s="84" t="s">
        <v>443</v>
      </c>
      <c r="M145" s="84" t="s">
        <v>443</v>
      </c>
      <c r="N145" s="84" t="s">
        <v>443</v>
      </c>
      <c r="O145" s="85" t="s">
        <v>443</v>
      </c>
      <c r="P145" s="85" t="s">
        <v>443</v>
      </c>
      <c r="Q145" s="85" t="s">
        <v>443</v>
      </c>
      <c r="R145" s="85" t="s">
        <v>443</v>
      </c>
      <c r="S145" s="85" t="s">
        <v>443</v>
      </c>
      <c r="T145" s="85" t="s">
        <v>443</v>
      </c>
      <c r="U145" s="96" t="s">
        <v>443</v>
      </c>
      <c r="V145" s="96" t="s">
        <v>443</v>
      </c>
      <c r="W145" s="96" t="s">
        <v>443</v>
      </c>
      <c r="X145" s="93" t="s">
        <v>443</v>
      </c>
      <c r="Y145" s="93" t="s">
        <v>443</v>
      </c>
      <c r="Z145" s="93" t="s">
        <v>443</v>
      </c>
      <c r="AA145" s="93" t="s">
        <v>443</v>
      </c>
      <c r="AB145" s="93" t="s">
        <v>443</v>
      </c>
      <c r="AC145" s="93" t="s">
        <v>443</v>
      </c>
      <c r="AD145" s="97" t="s">
        <v>443</v>
      </c>
      <c r="AE145" s="97" t="s">
        <v>443</v>
      </c>
      <c r="AF145" s="97" t="s">
        <v>443</v>
      </c>
      <c r="AG145" s="97" t="s">
        <v>443</v>
      </c>
      <c r="AH145" s="85"/>
      <c r="AI145" s="96" t="s">
        <v>443</v>
      </c>
      <c r="AJ145" s="96" t="s">
        <v>443</v>
      </c>
      <c r="AK145" s="96" t="s">
        <v>443</v>
      </c>
      <c r="AL145" s="61"/>
      <c r="AM145" s="13" t="s">
        <v>470</v>
      </c>
      <c r="AN145" s="183" t="s">
        <v>950</v>
      </c>
    </row>
    <row r="146" spans="1:40" ht="86.25" customHeight="1" x14ac:dyDescent="0.25">
      <c r="A146" s="257"/>
      <c r="B146" s="245"/>
      <c r="C146" s="240"/>
      <c r="D146" s="244"/>
      <c r="E146" s="16" t="s">
        <v>295</v>
      </c>
      <c r="F146" s="9" t="s">
        <v>564</v>
      </c>
      <c r="G146" s="169" t="s">
        <v>576</v>
      </c>
      <c r="H146" s="120" t="s">
        <v>565</v>
      </c>
      <c r="I146" s="13" t="s">
        <v>489</v>
      </c>
      <c r="J146" s="149">
        <v>45664</v>
      </c>
      <c r="K146" s="149">
        <v>46022</v>
      </c>
      <c r="L146" s="84"/>
      <c r="M146" s="84" t="s">
        <v>443</v>
      </c>
      <c r="N146" s="84"/>
      <c r="O146" s="85" t="s">
        <v>443</v>
      </c>
      <c r="P146" s="85" t="s">
        <v>443</v>
      </c>
      <c r="Q146" s="85"/>
      <c r="R146" s="85" t="s">
        <v>443</v>
      </c>
      <c r="S146" s="85"/>
      <c r="T146" s="85"/>
      <c r="U146" s="96"/>
      <c r="V146" s="96" t="s">
        <v>443</v>
      </c>
      <c r="W146" s="96"/>
      <c r="X146" s="93"/>
      <c r="Y146" s="93" t="s">
        <v>443</v>
      </c>
      <c r="Z146" s="93" t="s">
        <v>443</v>
      </c>
      <c r="AA146" s="93" t="s">
        <v>443</v>
      </c>
      <c r="AB146" s="93" t="s">
        <v>443</v>
      </c>
      <c r="AC146" s="93" t="s">
        <v>443</v>
      </c>
      <c r="AD146" s="97" t="s">
        <v>443</v>
      </c>
      <c r="AE146" s="97"/>
      <c r="AF146" s="97"/>
      <c r="AG146" s="97"/>
      <c r="AH146" s="85"/>
      <c r="AI146" s="96"/>
      <c r="AJ146" s="96"/>
      <c r="AK146" s="96" t="s">
        <v>443</v>
      </c>
      <c r="AL146" s="61"/>
      <c r="AM146" s="13" t="s">
        <v>931</v>
      </c>
      <c r="AN146" s="183" t="s">
        <v>974</v>
      </c>
    </row>
    <row r="147" spans="1:40" ht="86.25" customHeight="1" x14ac:dyDescent="0.25">
      <c r="A147" s="257"/>
      <c r="B147" s="245"/>
      <c r="C147" s="240"/>
      <c r="D147" s="244"/>
      <c r="E147" s="9" t="s">
        <v>296</v>
      </c>
      <c r="F147" s="9"/>
      <c r="G147" s="29"/>
      <c r="H147" s="133"/>
      <c r="I147" s="128"/>
      <c r="J147" s="158"/>
      <c r="K147" s="158"/>
      <c r="L147" s="84"/>
      <c r="M147" s="84"/>
      <c r="N147" s="84"/>
      <c r="O147" s="85"/>
      <c r="P147" s="85"/>
      <c r="Q147" s="85"/>
      <c r="R147" s="85"/>
      <c r="S147" s="85"/>
      <c r="T147" s="85"/>
      <c r="U147" s="99"/>
      <c r="V147" s="99"/>
      <c r="W147" s="99"/>
      <c r="X147" s="100"/>
      <c r="Y147" s="100"/>
      <c r="Z147" s="100"/>
      <c r="AA147" s="100"/>
      <c r="AB147" s="100"/>
      <c r="AC147" s="100"/>
      <c r="AD147" s="101"/>
      <c r="AE147" s="101"/>
      <c r="AF147" s="101"/>
      <c r="AG147" s="101"/>
      <c r="AH147" s="85"/>
      <c r="AI147" s="99"/>
      <c r="AJ147" s="99"/>
      <c r="AK147" s="99"/>
      <c r="AL147" s="99"/>
      <c r="AM147" s="90"/>
      <c r="AN147" s="180"/>
    </row>
    <row r="148" spans="1:40" ht="86.25" customHeight="1" x14ac:dyDescent="0.25">
      <c r="A148" s="257"/>
      <c r="B148" s="245"/>
      <c r="C148" s="240"/>
      <c r="D148" s="244"/>
      <c r="E148" s="9" t="s">
        <v>297</v>
      </c>
      <c r="F148" s="9" t="s">
        <v>626</v>
      </c>
      <c r="G148" s="169">
        <v>12</v>
      </c>
      <c r="H148" s="120" t="s">
        <v>608</v>
      </c>
      <c r="I148" s="87" t="s">
        <v>604</v>
      </c>
      <c r="J148" s="159">
        <v>45670</v>
      </c>
      <c r="K148" s="159">
        <v>45987</v>
      </c>
      <c r="L148" s="84"/>
      <c r="M148" s="84"/>
      <c r="N148" s="84" t="s">
        <v>443</v>
      </c>
      <c r="O148" s="85"/>
      <c r="P148" s="85" t="s">
        <v>443</v>
      </c>
      <c r="Q148" s="85"/>
      <c r="R148" s="85"/>
      <c r="S148" s="85"/>
      <c r="T148" s="85"/>
      <c r="U148" s="99"/>
      <c r="V148" s="104" t="s">
        <v>443</v>
      </c>
      <c r="W148" s="99"/>
      <c r="X148" s="100"/>
      <c r="Y148" s="105" t="s">
        <v>443</v>
      </c>
      <c r="Z148" s="105" t="s">
        <v>443</v>
      </c>
      <c r="AA148" s="105" t="s">
        <v>443</v>
      </c>
      <c r="AB148" s="100"/>
      <c r="AC148" s="100"/>
      <c r="AD148" s="101"/>
      <c r="AE148" s="106" t="s">
        <v>443</v>
      </c>
      <c r="AF148" s="101"/>
      <c r="AG148" s="101"/>
      <c r="AH148" s="85"/>
      <c r="AI148" s="99"/>
      <c r="AJ148" s="99"/>
      <c r="AK148" s="99"/>
      <c r="AL148" s="104" t="s">
        <v>443</v>
      </c>
      <c r="AM148" s="90" t="s">
        <v>664</v>
      </c>
      <c r="AN148" s="180"/>
    </row>
    <row r="149" spans="1:40" ht="86.25" customHeight="1" x14ac:dyDescent="0.25">
      <c r="A149" s="257"/>
      <c r="B149" s="245"/>
      <c r="C149" s="240"/>
      <c r="D149" s="244"/>
      <c r="E149" s="9" t="s">
        <v>298</v>
      </c>
      <c r="F149" s="9"/>
      <c r="G149" s="29"/>
      <c r="H149" s="133"/>
      <c r="I149" s="128"/>
      <c r="J149" s="158"/>
      <c r="K149" s="158"/>
      <c r="L149" s="84"/>
      <c r="M149" s="84"/>
      <c r="N149" s="84"/>
      <c r="O149" s="85"/>
      <c r="P149" s="85"/>
      <c r="Q149" s="85"/>
      <c r="R149" s="85"/>
      <c r="S149" s="85"/>
      <c r="T149" s="85"/>
      <c r="U149" s="99"/>
      <c r="V149" s="99"/>
      <c r="W149" s="99"/>
      <c r="X149" s="100"/>
      <c r="Y149" s="100"/>
      <c r="Z149" s="100"/>
      <c r="AA149" s="100"/>
      <c r="AB149" s="100"/>
      <c r="AC149" s="100"/>
      <c r="AD149" s="101"/>
      <c r="AE149" s="101"/>
      <c r="AF149" s="101"/>
      <c r="AG149" s="101"/>
      <c r="AH149" s="85"/>
      <c r="AI149" s="99"/>
      <c r="AJ149" s="99"/>
      <c r="AK149" s="99"/>
      <c r="AL149" s="99"/>
      <c r="AM149" s="90"/>
      <c r="AN149" s="180"/>
    </row>
    <row r="150" spans="1:40" ht="116.25" customHeight="1" x14ac:dyDescent="0.25">
      <c r="A150" s="257"/>
      <c r="B150" s="245"/>
      <c r="C150" s="240"/>
      <c r="D150" s="246" t="s">
        <v>305</v>
      </c>
      <c r="E150" s="9" t="s">
        <v>299</v>
      </c>
      <c r="F150" s="9" t="s">
        <v>619</v>
      </c>
      <c r="G150" s="54" t="s">
        <v>576</v>
      </c>
      <c r="H150" s="120" t="s">
        <v>620</v>
      </c>
      <c r="I150" s="87" t="s">
        <v>618</v>
      </c>
      <c r="J150" s="159">
        <v>45664</v>
      </c>
      <c r="K150" s="159">
        <v>46022</v>
      </c>
      <c r="L150" s="84"/>
      <c r="M150" s="84"/>
      <c r="N150" s="84" t="s">
        <v>443</v>
      </c>
      <c r="O150" s="85"/>
      <c r="P150" s="85"/>
      <c r="Q150" s="85"/>
      <c r="R150" s="85" t="s">
        <v>443</v>
      </c>
      <c r="S150" s="85"/>
      <c r="T150" s="85"/>
      <c r="U150" s="104"/>
      <c r="V150" s="104" t="s">
        <v>443</v>
      </c>
      <c r="W150" s="104"/>
      <c r="X150" s="105"/>
      <c r="Y150" s="105"/>
      <c r="Z150" s="105"/>
      <c r="AA150" s="105"/>
      <c r="AB150" s="105"/>
      <c r="AC150" s="105" t="s">
        <v>443</v>
      </c>
      <c r="AD150" s="106" t="s">
        <v>443</v>
      </c>
      <c r="AE150" s="106"/>
      <c r="AF150" s="106"/>
      <c r="AG150" s="106"/>
      <c r="AH150" s="85"/>
      <c r="AI150" s="104"/>
      <c r="AJ150" s="104"/>
      <c r="AK150" s="104" t="s">
        <v>443</v>
      </c>
      <c r="AL150" s="104" t="s">
        <v>443</v>
      </c>
      <c r="AM150" s="90" t="s">
        <v>932</v>
      </c>
      <c r="AN150" s="183" t="s">
        <v>967</v>
      </c>
    </row>
    <row r="151" spans="1:40" ht="90" customHeight="1" x14ac:dyDescent="0.25">
      <c r="A151" s="257"/>
      <c r="B151" s="245"/>
      <c r="C151" s="240"/>
      <c r="D151" s="246"/>
      <c r="E151" s="9" t="s">
        <v>300</v>
      </c>
      <c r="F151" s="16" t="s">
        <v>500</v>
      </c>
      <c r="G151" s="54">
        <v>20</v>
      </c>
      <c r="H151" s="16" t="s">
        <v>502</v>
      </c>
      <c r="I151" s="13" t="s">
        <v>489</v>
      </c>
      <c r="J151" s="159">
        <v>45664</v>
      </c>
      <c r="K151" s="159">
        <v>46022</v>
      </c>
      <c r="L151" s="84"/>
      <c r="M151" s="84" t="s">
        <v>443</v>
      </c>
      <c r="N151" s="84"/>
      <c r="O151" s="85" t="s">
        <v>443</v>
      </c>
      <c r="P151" s="85" t="s">
        <v>443</v>
      </c>
      <c r="Q151" s="85"/>
      <c r="R151" s="85"/>
      <c r="S151" s="85"/>
      <c r="T151" s="85"/>
      <c r="U151" s="61"/>
      <c r="V151" s="96" t="s">
        <v>443</v>
      </c>
      <c r="W151" s="96"/>
      <c r="X151" s="93" t="s">
        <v>443</v>
      </c>
      <c r="Y151" s="93" t="s">
        <v>443</v>
      </c>
      <c r="Z151" s="93" t="s">
        <v>443</v>
      </c>
      <c r="AA151" s="93" t="s">
        <v>443</v>
      </c>
      <c r="AB151" s="93" t="s">
        <v>443</v>
      </c>
      <c r="AC151" s="93" t="s">
        <v>443</v>
      </c>
      <c r="AD151" s="97" t="s">
        <v>443</v>
      </c>
      <c r="AE151" s="97"/>
      <c r="AF151" s="97"/>
      <c r="AG151" s="97"/>
      <c r="AH151" s="85"/>
      <c r="AI151" s="96"/>
      <c r="AJ151" s="96"/>
      <c r="AK151" s="96" t="s">
        <v>443</v>
      </c>
      <c r="AL151" s="61"/>
      <c r="AM151" s="13" t="s">
        <v>913</v>
      </c>
      <c r="AN151" s="183" t="s">
        <v>958</v>
      </c>
    </row>
    <row r="152" spans="1:40" ht="76.5" customHeight="1" x14ac:dyDescent="0.25">
      <c r="A152" s="257"/>
      <c r="B152" s="245"/>
      <c r="C152" s="240"/>
      <c r="D152" s="246"/>
      <c r="E152" s="16" t="s">
        <v>301</v>
      </c>
      <c r="F152" s="9" t="s">
        <v>564</v>
      </c>
      <c r="G152" s="54" t="s">
        <v>576</v>
      </c>
      <c r="H152" s="120" t="s">
        <v>565</v>
      </c>
      <c r="I152" s="13" t="s">
        <v>489</v>
      </c>
      <c r="J152" s="159">
        <v>45664</v>
      </c>
      <c r="K152" s="159">
        <v>46022</v>
      </c>
      <c r="L152" s="84"/>
      <c r="M152" s="84" t="s">
        <v>443</v>
      </c>
      <c r="N152" s="84"/>
      <c r="O152" s="85" t="s">
        <v>443</v>
      </c>
      <c r="P152" s="85" t="s">
        <v>443</v>
      </c>
      <c r="Q152" s="85"/>
      <c r="R152" s="85" t="s">
        <v>443</v>
      </c>
      <c r="S152" s="85"/>
      <c r="T152" s="85"/>
      <c r="U152" s="96"/>
      <c r="V152" s="96" t="s">
        <v>443</v>
      </c>
      <c r="W152" s="96"/>
      <c r="X152" s="93"/>
      <c r="Y152" s="93" t="s">
        <v>443</v>
      </c>
      <c r="Z152" s="93" t="s">
        <v>443</v>
      </c>
      <c r="AA152" s="93" t="s">
        <v>443</v>
      </c>
      <c r="AB152" s="93" t="s">
        <v>443</v>
      </c>
      <c r="AC152" s="93" t="s">
        <v>443</v>
      </c>
      <c r="AD152" s="97" t="s">
        <v>443</v>
      </c>
      <c r="AE152" s="97"/>
      <c r="AF152" s="97"/>
      <c r="AG152" s="97"/>
      <c r="AH152" s="85"/>
      <c r="AI152" s="96"/>
      <c r="AJ152" s="96"/>
      <c r="AK152" s="96" t="s">
        <v>443</v>
      </c>
      <c r="AL152" s="61"/>
      <c r="AM152" s="13" t="s">
        <v>931</v>
      </c>
      <c r="AN152" s="183" t="s">
        <v>974</v>
      </c>
    </row>
    <row r="153" spans="1:40" ht="104.25" customHeight="1" x14ac:dyDescent="0.25">
      <c r="A153" s="257"/>
      <c r="B153" s="245"/>
      <c r="C153" s="240"/>
      <c r="D153" s="246"/>
      <c r="E153" s="9" t="s">
        <v>302</v>
      </c>
      <c r="F153" s="9"/>
      <c r="G153" s="29"/>
      <c r="H153" s="133"/>
      <c r="I153" s="128"/>
      <c r="J153" s="158"/>
      <c r="K153" s="158"/>
      <c r="L153" s="84"/>
      <c r="M153" s="84"/>
      <c r="N153" s="84"/>
      <c r="O153" s="85"/>
      <c r="P153" s="85"/>
      <c r="Q153" s="85"/>
      <c r="R153" s="85"/>
      <c r="S153" s="85"/>
      <c r="T153" s="85"/>
      <c r="U153" s="99"/>
      <c r="V153" s="99"/>
      <c r="W153" s="99"/>
      <c r="X153" s="100"/>
      <c r="Y153" s="100"/>
      <c r="Z153" s="100"/>
      <c r="AA153" s="100"/>
      <c r="AB153" s="100"/>
      <c r="AC153" s="100"/>
      <c r="AD153" s="101"/>
      <c r="AE153" s="101"/>
      <c r="AF153" s="101"/>
      <c r="AG153" s="101"/>
      <c r="AH153" s="85"/>
      <c r="AI153" s="99"/>
      <c r="AJ153" s="99"/>
      <c r="AK153" s="99"/>
      <c r="AL153" s="99"/>
      <c r="AM153" s="90"/>
      <c r="AN153" s="180"/>
    </row>
    <row r="154" spans="1:40" ht="73.5" customHeight="1" x14ac:dyDescent="0.25">
      <c r="A154" s="257"/>
      <c r="B154" s="245"/>
      <c r="C154" s="240"/>
      <c r="D154" s="246"/>
      <c r="E154" s="9" t="s">
        <v>303</v>
      </c>
      <c r="F154" s="9" t="s">
        <v>621</v>
      </c>
      <c r="G154" s="169">
        <v>40</v>
      </c>
      <c r="H154" s="120" t="s">
        <v>622</v>
      </c>
      <c r="I154" s="87" t="s">
        <v>623</v>
      </c>
      <c r="J154" s="159">
        <v>45664</v>
      </c>
      <c r="K154" s="159">
        <v>46022</v>
      </c>
      <c r="L154" s="84"/>
      <c r="M154" s="84"/>
      <c r="N154" s="84" t="s">
        <v>443</v>
      </c>
      <c r="O154" s="85"/>
      <c r="P154" s="85"/>
      <c r="Q154" s="85"/>
      <c r="R154" s="85" t="s">
        <v>443</v>
      </c>
      <c r="S154" s="85"/>
      <c r="T154" s="85"/>
      <c r="U154" s="104"/>
      <c r="V154" s="104" t="s">
        <v>443</v>
      </c>
      <c r="W154" s="104"/>
      <c r="X154" s="105"/>
      <c r="Y154" s="105"/>
      <c r="Z154" s="105"/>
      <c r="AA154" s="105"/>
      <c r="AB154" s="105"/>
      <c r="AC154" s="105" t="s">
        <v>443</v>
      </c>
      <c r="AD154" s="106" t="s">
        <v>443</v>
      </c>
      <c r="AE154" s="106"/>
      <c r="AF154" s="106"/>
      <c r="AG154" s="106"/>
      <c r="AH154" s="85"/>
      <c r="AI154" s="104"/>
      <c r="AJ154" s="104"/>
      <c r="AK154" s="104" t="s">
        <v>443</v>
      </c>
      <c r="AL154" s="104" t="s">
        <v>443</v>
      </c>
      <c r="AM154" s="90" t="s">
        <v>624</v>
      </c>
      <c r="AN154" s="183" t="s">
        <v>967</v>
      </c>
    </row>
    <row r="155" spans="1:40" ht="90" customHeight="1" x14ac:dyDescent="0.25">
      <c r="A155" s="257"/>
      <c r="B155" s="245"/>
      <c r="C155" s="240"/>
      <c r="D155" s="246"/>
      <c r="E155" s="9" t="s">
        <v>304</v>
      </c>
      <c r="F155" s="9"/>
      <c r="G155" s="29"/>
      <c r="H155" s="133"/>
      <c r="I155" s="128"/>
      <c r="J155" s="158"/>
      <c r="K155" s="158"/>
      <c r="L155" s="84"/>
      <c r="M155" s="84"/>
      <c r="N155" s="84"/>
      <c r="O155" s="85"/>
      <c r="P155" s="85"/>
      <c r="Q155" s="85"/>
      <c r="R155" s="85"/>
      <c r="S155" s="85"/>
      <c r="T155" s="85"/>
      <c r="U155" s="99"/>
      <c r="V155" s="99"/>
      <c r="W155" s="99"/>
      <c r="X155" s="100"/>
      <c r="Y155" s="100"/>
      <c r="Z155" s="100"/>
      <c r="AA155" s="100"/>
      <c r="AB155" s="100"/>
      <c r="AC155" s="100"/>
      <c r="AD155" s="101"/>
      <c r="AE155" s="101"/>
      <c r="AF155" s="101"/>
      <c r="AG155" s="101"/>
      <c r="AH155" s="85"/>
      <c r="AI155" s="99"/>
      <c r="AJ155" s="99"/>
      <c r="AK155" s="99"/>
      <c r="AL155" s="99"/>
      <c r="AM155" s="90"/>
      <c r="AN155" s="180"/>
    </row>
    <row r="156" spans="1:40" ht="126" customHeight="1" x14ac:dyDescent="0.25">
      <c r="A156" s="257"/>
      <c r="B156" s="245"/>
      <c r="C156" s="240" t="s">
        <v>306</v>
      </c>
      <c r="D156" s="244" t="s">
        <v>307</v>
      </c>
      <c r="E156" s="9" t="s">
        <v>308</v>
      </c>
      <c r="F156" s="9" t="s">
        <v>484</v>
      </c>
      <c r="G156" s="169">
        <v>20</v>
      </c>
      <c r="H156" s="125" t="s">
        <v>485</v>
      </c>
      <c r="I156" s="87" t="s">
        <v>486</v>
      </c>
      <c r="J156" s="159">
        <v>45664</v>
      </c>
      <c r="K156" s="159">
        <v>46022</v>
      </c>
      <c r="L156" s="84"/>
      <c r="M156" s="84" t="s">
        <v>443</v>
      </c>
      <c r="N156" s="84"/>
      <c r="O156" s="85"/>
      <c r="P156" s="85" t="s">
        <v>443</v>
      </c>
      <c r="Q156" s="85"/>
      <c r="R156" s="85"/>
      <c r="S156" s="85"/>
      <c r="T156" s="85"/>
      <c r="U156" s="104"/>
      <c r="V156" s="104" t="s">
        <v>443</v>
      </c>
      <c r="W156" s="104"/>
      <c r="X156" s="105"/>
      <c r="Y156" s="105" t="s">
        <v>443</v>
      </c>
      <c r="Z156" s="105" t="s">
        <v>443</v>
      </c>
      <c r="AA156" s="105" t="s">
        <v>443</v>
      </c>
      <c r="AB156" s="105"/>
      <c r="AC156" s="105"/>
      <c r="AD156" s="106" t="s">
        <v>443</v>
      </c>
      <c r="AE156" s="106"/>
      <c r="AF156" s="106"/>
      <c r="AG156" s="106"/>
      <c r="AH156" s="85"/>
      <c r="AI156" s="104"/>
      <c r="AJ156" s="104"/>
      <c r="AK156" s="104" t="s">
        <v>443</v>
      </c>
      <c r="AL156" s="104"/>
      <c r="AM156" s="13" t="s">
        <v>913</v>
      </c>
      <c r="AN156" s="183" t="s">
        <v>958</v>
      </c>
    </row>
    <row r="157" spans="1:40" ht="126" customHeight="1" x14ac:dyDescent="0.25">
      <c r="A157" s="257"/>
      <c r="B157" s="245"/>
      <c r="C157" s="240"/>
      <c r="D157" s="244"/>
      <c r="E157" s="9" t="s">
        <v>309</v>
      </c>
      <c r="F157" s="9" t="s">
        <v>628</v>
      </c>
      <c r="G157" s="169">
        <v>12</v>
      </c>
      <c r="H157" s="120" t="s">
        <v>627</v>
      </c>
      <c r="I157" s="87" t="s">
        <v>607</v>
      </c>
      <c r="J157" s="159">
        <v>45670</v>
      </c>
      <c r="K157" s="159">
        <v>45987</v>
      </c>
      <c r="L157" s="84"/>
      <c r="M157" s="84" t="s">
        <v>443</v>
      </c>
      <c r="N157" s="84" t="s">
        <v>443</v>
      </c>
      <c r="O157" s="85"/>
      <c r="P157" s="85" t="s">
        <v>443</v>
      </c>
      <c r="Q157" s="85"/>
      <c r="R157" s="85"/>
      <c r="S157" s="85"/>
      <c r="T157" s="85"/>
      <c r="U157" s="99"/>
      <c r="V157" s="104" t="s">
        <v>443</v>
      </c>
      <c r="W157" s="99"/>
      <c r="X157" s="100"/>
      <c r="Y157" s="100"/>
      <c r="Z157" s="100"/>
      <c r="AA157" s="105" t="s">
        <v>443</v>
      </c>
      <c r="AB157" s="105" t="s">
        <v>443</v>
      </c>
      <c r="AC157" s="105" t="s">
        <v>443</v>
      </c>
      <c r="AD157" s="101"/>
      <c r="AE157" s="106" t="s">
        <v>443</v>
      </c>
      <c r="AF157" s="101"/>
      <c r="AG157" s="101"/>
      <c r="AH157" s="85"/>
      <c r="AI157" s="99"/>
      <c r="AJ157" s="99"/>
      <c r="AK157" s="99"/>
      <c r="AL157" s="104" t="s">
        <v>443</v>
      </c>
      <c r="AM157" s="90" t="s">
        <v>663</v>
      </c>
      <c r="AN157" s="180"/>
    </row>
    <row r="158" spans="1:40" ht="126" customHeight="1" x14ac:dyDescent="0.25">
      <c r="A158" s="257"/>
      <c r="B158" s="245"/>
      <c r="C158" s="240"/>
      <c r="D158" s="244"/>
      <c r="E158" s="9" t="s">
        <v>501</v>
      </c>
      <c r="F158" s="9" t="s">
        <v>625</v>
      </c>
      <c r="G158" s="169">
        <v>40</v>
      </c>
      <c r="H158" s="120" t="s">
        <v>606</v>
      </c>
      <c r="I158" s="87" t="s">
        <v>604</v>
      </c>
      <c r="J158" s="159">
        <v>45670</v>
      </c>
      <c r="K158" s="159">
        <v>45987</v>
      </c>
      <c r="L158" s="84"/>
      <c r="M158" s="84"/>
      <c r="N158" s="84" t="s">
        <v>443</v>
      </c>
      <c r="O158" s="85"/>
      <c r="P158" s="85" t="s">
        <v>443</v>
      </c>
      <c r="Q158" s="85"/>
      <c r="R158" s="85"/>
      <c r="S158" s="85"/>
      <c r="T158" s="85"/>
      <c r="U158" s="99"/>
      <c r="V158" s="104" t="s">
        <v>443</v>
      </c>
      <c r="W158" s="99"/>
      <c r="X158" s="100"/>
      <c r="Y158" s="105" t="s">
        <v>443</v>
      </c>
      <c r="Z158" s="105" t="s">
        <v>443</v>
      </c>
      <c r="AA158" s="105" t="s">
        <v>443</v>
      </c>
      <c r="AB158" s="100"/>
      <c r="AC158" s="100"/>
      <c r="AD158" s="101"/>
      <c r="AE158" s="106" t="s">
        <v>443</v>
      </c>
      <c r="AF158" s="101"/>
      <c r="AG158" s="101"/>
      <c r="AH158" s="85"/>
      <c r="AI158" s="99"/>
      <c r="AJ158" s="99"/>
      <c r="AK158" s="99"/>
      <c r="AL158" s="104" t="s">
        <v>443</v>
      </c>
      <c r="AM158" s="90" t="s">
        <v>663</v>
      </c>
      <c r="AN158" s="180"/>
    </row>
    <row r="159" spans="1:40" ht="105" customHeight="1" x14ac:dyDescent="0.25">
      <c r="A159" s="257"/>
      <c r="B159" s="245"/>
      <c r="C159" s="240"/>
      <c r="D159" s="244"/>
      <c r="E159" s="9" t="s">
        <v>398</v>
      </c>
      <c r="F159" s="9"/>
      <c r="G159" s="169"/>
      <c r="H159" s="133"/>
      <c r="I159" s="128"/>
      <c r="J159" s="158"/>
      <c r="K159" s="158"/>
      <c r="L159" s="84"/>
      <c r="M159" s="84"/>
      <c r="N159" s="84"/>
      <c r="O159" s="85"/>
      <c r="P159" s="85"/>
      <c r="Q159" s="85"/>
      <c r="R159" s="85"/>
      <c r="S159" s="85"/>
      <c r="T159" s="85"/>
      <c r="U159" s="99"/>
      <c r="V159" s="99"/>
      <c r="W159" s="99"/>
      <c r="X159" s="100"/>
      <c r="Y159" s="100"/>
      <c r="Z159" s="100"/>
      <c r="AA159" s="100"/>
      <c r="AB159" s="100"/>
      <c r="AC159" s="100"/>
      <c r="AD159" s="101"/>
      <c r="AE159" s="101"/>
      <c r="AF159" s="101"/>
      <c r="AG159" s="101"/>
      <c r="AH159" s="85"/>
      <c r="AI159" s="99"/>
      <c r="AJ159" s="99"/>
      <c r="AK159" s="99"/>
      <c r="AL159" s="99"/>
      <c r="AM159" s="90"/>
      <c r="AN159" s="180"/>
    </row>
    <row r="160" spans="1:40" ht="165.75" customHeight="1" x14ac:dyDescent="0.25">
      <c r="A160" s="257"/>
      <c r="B160" s="245"/>
      <c r="C160" s="240"/>
      <c r="D160" s="244" t="s">
        <v>311</v>
      </c>
      <c r="E160" s="9" t="s">
        <v>312</v>
      </c>
      <c r="F160" s="9" t="s">
        <v>625</v>
      </c>
      <c r="G160" s="169">
        <v>150</v>
      </c>
      <c r="H160" s="120" t="s">
        <v>605</v>
      </c>
      <c r="I160" s="87" t="s">
        <v>604</v>
      </c>
      <c r="J160" s="159">
        <v>45670</v>
      </c>
      <c r="K160" s="159">
        <v>45987</v>
      </c>
      <c r="L160" s="84"/>
      <c r="M160" s="84"/>
      <c r="N160" s="84" t="s">
        <v>443</v>
      </c>
      <c r="O160" s="85"/>
      <c r="P160" s="85" t="s">
        <v>443</v>
      </c>
      <c r="Q160" s="85"/>
      <c r="R160" s="85"/>
      <c r="S160" s="85"/>
      <c r="T160" s="85"/>
      <c r="U160" s="99"/>
      <c r="V160" s="104" t="s">
        <v>443</v>
      </c>
      <c r="W160" s="99"/>
      <c r="X160" s="100"/>
      <c r="Y160" s="105" t="s">
        <v>443</v>
      </c>
      <c r="Z160" s="105" t="s">
        <v>443</v>
      </c>
      <c r="AA160" s="105" t="s">
        <v>443</v>
      </c>
      <c r="AB160" s="100"/>
      <c r="AC160" s="100"/>
      <c r="AD160" s="101"/>
      <c r="AE160" s="106" t="s">
        <v>443</v>
      </c>
      <c r="AF160" s="101"/>
      <c r="AG160" s="101"/>
      <c r="AH160" s="85"/>
      <c r="AI160" s="99"/>
      <c r="AJ160" s="99"/>
      <c r="AK160" s="99"/>
      <c r="AL160" s="104" t="s">
        <v>443</v>
      </c>
      <c r="AM160" s="90" t="s">
        <v>663</v>
      </c>
      <c r="AN160" s="180"/>
    </row>
    <row r="161" spans="1:40" ht="147" customHeight="1" x14ac:dyDescent="0.25">
      <c r="A161" s="257"/>
      <c r="B161" s="245"/>
      <c r="C161" s="240"/>
      <c r="D161" s="244"/>
      <c r="E161" s="9" t="s">
        <v>313</v>
      </c>
      <c r="F161" s="16" t="s">
        <v>500</v>
      </c>
      <c r="G161" s="54">
        <v>20</v>
      </c>
      <c r="H161" s="16" t="s">
        <v>502</v>
      </c>
      <c r="I161" s="13" t="s">
        <v>489</v>
      </c>
      <c r="J161" s="159">
        <v>45664</v>
      </c>
      <c r="K161" s="159">
        <v>46022</v>
      </c>
      <c r="L161" s="84"/>
      <c r="M161" s="84" t="s">
        <v>443</v>
      </c>
      <c r="N161" s="84"/>
      <c r="O161" s="85" t="s">
        <v>443</v>
      </c>
      <c r="P161" s="85" t="s">
        <v>443</v>
      </c>
      <c r="Q161" s="85"/>
      <c r="R161" s="85"/>
      <c r="S161" s="85"/>
      <c r="T161" s="85"/>
      <c r="U161" s="61"/>
      <c r="V161" s="96" t="s">
        <v>443</v>
      </c>
      <c r="W161" s="96"/>
      <c r="X161" s="93" t="s">
        <v>443</v>
      </c>
      <c r="Y161" s="93" t="s">
        <v>443</v>
      </c>
      <c r="Z161" s="93" t="s">
        <v>443</v>
      </c>
      <c r="AA161" s="93" t="s">
        <v>443</v>
      </c>
      <c r="AB161" s="93" t="s">
        <v>443</v>
      </c>
      <c r="AC161" s="93" t="s">
        <v>443</v>
      </c>
      <c r="AD161" s="97" t="s">
        <v>443</v>
      </c>
      <c r="AE161" s="97"/>
      <c r="AF161" s="97"/>
      <c r="AG161" s="97"/>
      <c r="AH161" s="85"/>
      <c r="AI161" s="96"/>
      <c r="AJ161" s="96"/>
      <c r="AK161" s="96" t="s">
        <v>443</v>
      </c>
      <c r="AL161" s="61"/>
      <c r="AM161" s="13" t="s">
        <v>913</v>
      </c>
      <c r="AN161" s="183" t="s">
        <v>958</v>
      </c>
    </row>
    <row r="162" spans="1:40" ht="82.5" customHeight="1" x14ac:dyDescent="0.25">
      <c r="A162" s="257"/>
      <c r="B162" s="245"/>
      <c r="C162" s="240"/>
      <c r="D162" s="244"/>
      <c r="E162" s="9" t="s">
        <v>314</v>
      </c>
      <c r="F162" s="9" t="s">
        <v>625</v>
      </c>
      <c r="G162" s="169">
        <v>200</v>
      </c>
      <c r="H162" s="120" t="s">
        <v>603</v>
      </c>
      <c r="I162" s="87" t="s">
        <v>604</v>
      </c>
      <c r="J162" s="159">
        <v>45670</v>
      </c>
      <c r="K162" s="159">
        <v>45987</v>
      </c>
      <c r="L162" s="84"/>
      <c r="M162" s="84"/>
      <c r="N162" s="84" t="s">
        <v>443</v>
      </c>
      <c r="O162" s="85"/>
      <c r="P162" s="85" t="s">
        <v>443</v>
      </c>
      <c r="Q162" s="85"/>
      <c r="R162" s="85"/>
      <c r="S162" s="85"/>
      <c r="T162" s="85"/>
      <c r="U162" s="99"/>
      <c r="V162" s="104" t="s">
        <v>443</v>
      </c>
      <c r="W162" s="99"/>
      <c r="X162" s="100"/>
      <c r="Y162" s="105" t="s">
        <v>443</v>
      </c>
      <c r="Z162" s="105" t="s">
        <v>443</v>
      </c>
      <c r="AA162" s="105" t="s">
        <v>443</v>
      </c>
      <c r="AB162" s="100"/>
      <c r="AC162" s="100"/>
      <c r="AD162" s="101"/>
      <c r="AE162" s="106" t="s">
        <v>443</v>
      </c>
      <c r="AF162" s="101"/>
      <c r="AG162" s="101"/>
      <c r="AH162" s="85"/>
      <c r="AI162" s="99"/>
      <c r="AJ162" s="99"/>
      <c r="AK162" s="99"/>
      <c r="AL162" s="104" t="s">
        <v>443</v>
      </c>
      <c r="AM162" s="90" t="s">
        <v>663</v>
      </c>
      <c r="AN162" s="180"/>
    </row>
    <row r="163" spans="1:40" ht="165.75" customHeight="1" x14ac:dyDescent="0.25">
      <c r="A163" s="257"/>
      <c r="B163" s="245"/>
      <c r="C163" s="240"/>
      <c r="D163" s="244" t="s">
        <v>315</v>
      </c>
      <c r="E163" s="9" t="s">
        <v>316</v>
      </c>
      <c r="F163" s="9" t="s">
        <v>649</v>
      </c>
      <c r="G163" s="169">
        <v>2</v>
      </c>
      <c r="H163" s="120" t="s">
        <v>650</v>
      </c>
      <c r="I163" s="87" t="s">
        <v>651</v>
      </c>
      <c r="J163" s="159">
        <v>45664</v>
      </c>
      <c r="K163" s="159">
        <v>46022</v>
      </c>
      <c r="L163" s="84"/>
      <c r="M163" s="84"/>
      <c r="N163" s="84" t="s">
        <v>443</v>
      </c>
      <c r="O163" s="85"/>
      <c r="P163" s="85"/>
      <c r="Q163" s="85" t="s">
        <v>443</v>
      </c>
      <c r="R163" s="85"/>
      <c r="S163" s="85"/>
      <c r="T163" s="85"/>
      <c r="U163" s="99"/>
      <c r="V163" s="104" t="s">
        <v>443</v>
      </c>
      <c r="W163" s="99"/>
      <c r="X163" s="100"/>
      <c r="Y163" s="100"/>
      <c r="Z163" s="100"/>
      <c r="AA163" s="105" t="s">
        <v>443</v>
      </c>
      <c r="AB163" s="105" t="s">
        <v>443</v>
      </c>
      <c r="AC163" s="105" t="s">
        <v>443</v>
      </c>
      <c r="AD163" s="106"/>
      <c r="AE163" s="101"/>
      <c r="AF163" s="101"/>
      <c r="AG163" s="106" t="s">
        <v>443</v>
      </c>
      <c r="AH163" s="85"/>
      <c r="AI163" s="99"/>
      <c r="AJ163" s="99"/>
      <c r="AK163" s="99"/>
      <c r="AL163" s="104" t="s">
        <v>443</v>
      </c>
      <c r="AM163" s="90" t="s">
        <v>652</v>
      </c>
      <c r="AN163" s="183" t="s">
        <v>968</v>
      </c>
    </row>
    <row r="164" spans="1:40" ht="104.25" customHeight="1" x14ac:dyDescent="0.25">
      <c r="A164" s="257"/>
      <c r="B164" s="245"/>
      <c r="C164" s="240"/>
      <c r="D164" s="244"/>
      <c r="E164" s="9" t="s">
        <v>317</v>
      </c>
      <c r="F164" s="16" t="s">
        <v>500</v>
      </c>
      <c r="G164" s="54">
        <v>20</v>
      </c>
      <c r="H164" s="16" t="s">
        <v>502</v>
      </c>
      <c r="I164" s="13" t="s">
        <v>489</v>
      </c>
      <c r="J164" s="159">
        <v>45664</v>
      </c>
      <c r="K164" s="159">
        <v>46022</v>
      </c>
      <c r="L164" s="84"/>
      <c r="M164" s="84" t="s">
        <v>443</v>
      </c>
      <c r="N164" s="84"/>
      <c r="O164" s="85" t="s">
        <v>443</v>
      </c>
      <c r="P164" s="85" t="s">
        <v>443</v>
      </c>
      <c r="Q164" s="85" t="s">
        <v>443</v>
      </c>
      <c r="R164" s="85"/>
      <c r="S164" s="85"/>
      <c r="T164" s="85"/>
      <c r="U164" s="61"/>
      <c r="V164" s="96" t="s">
        <v>443</v>
      </c>
      <c r="W164" s="96"/>
      <c r="X164" s="93" t="s">
        <v>443</v>
      </c>
      <c r="Y164" s="93" t="s">
        <v>443</v>
      </c>
      <c r="Z164" s="93" t="s">
        <v>443</v>
      </c>
      <c r="AA164" s="93" t="s">
        <v>443</v>
      </c>
      <c r="AB164" s="93" t="s">
        <v>443</v>
      </c>
      <c r="AC164" s="93" t="s">
        <v>443</v>
      </c>
      <c r="AD164" s="97" t="s">
        <v>443</v>
      </c>
      <c r="AE164" s="97"/>
      <c r="AF164" s="97"/>
      <c r="AG164" s="97"/>
      <c r="AH164" s="85"/>
      <c r="AI164" s="96"/>
      <c r="AJ164" s="96"/>
      <c r="AK164" s="96" t="s">
        <v>443</v>
      </c>
      <c r="AL164" s="61"/>
      <c r="AM164" s="13" t="s">
        <v>913</v>
      </c>
      <c r="AN164" s="183" t="s">
        <v>958</v>
      </c>
    </row>
    <row r="165" spans="1:40" ht="115.5" customHeight="1" x14ac:dyDescent="0.25">
      <c r="A165" s="257"/>
      <c r="B165" s="245"/>
      <c r="C165" s="240"/>
      <c r="D165" s="244"/>
      <c r="E165" s="9" t="s">
        <v>318</v>
      </c>
      <c r="F165" s="9" t="s">
        <v>653</v>
      </c>
      <c r="G165" s="169">
        <v>2</v>
      </c>
      <c r="H165" s="120" t="s">
        <v>654</v>
      </c>
      <c r="I165" s="87" t="s">
        <v>651</v>
      </c>
      <c r="J165" s="159">
        <v>45664</v>
      </c>
      <c r="K165" s="159">
        <v>46022</v>
      </c>
      <c r="L165" s="84"/>
      <c r="M165" s="84"/>
      <c r="N165" s="84" t="s">
        <v>443</v>
      </c>
      <c r="O165" s="85"/>
      <c r="P165" s="85"/>
      <c r="Q165" s="85" t="s">
        <v>443</v>
      </c>
      <c r="R165" s="85"/>
      <c r="S165" s="85"/>
      <c r="T165" s="85"/>
      <c r="U165" s="99"/>
      <c r="V165" s="104" t="s">
        <v>443</v>
      </c>
      <c r="W165" s="99"/>
      <c r="X165" s="100"/>
      <c r="Y165" s="100"/>
      <c r="Z165" s="100"/>
      <c r="AA165" s="105" t="s">
        <v>443</v>
      </c>
      <c r="AB165" s="105" t="s">
        <v>443</v>
      </c>
      <c r="AC165" s="100"/>
      <c r="AD165" s="101"/>
      <c r="AE165" s="101"/>
      <c r="AF165" s="101"/>
      <c r="AG165" s="106" t="s">
        <v>443</v>
      </c>
      <c r="AH165" s="85"/>
      <c r="AI165" s="99"/>
      <c r="AJ165" s="99"/>
      <c r="AK165" s="99"/>
      <c r="AL165" s="99"/>
      <c r="AM165" s="90" t="s">
        <v>775</v>
      </c>
      <c r="AN165" s="180"/>
    </row>
    <row r="166" spans="1:40" ht="168" customHeight="1" x14ac:dyDescent="0.25">
      <c r="A166" s="257"/>
      <c r="B166" s="245"/>
      <c r="C166" s="240"/>
      <c r="D166" s="244" t="s">
        <v>319</v>
      </c>
      <c r="E166" s="9" t="s">
        <v>867</v>
      </c>
      <c r="F166" s="9" t="s">
        <v>640</v>
      </c>
      <c r="G166" s="54" t="s">
        <v>576</v>
      </c>
      <c r="H166" s="120" t="s">
        <v>641</v>
      </c>
      <c r="I166" s="87" t="s">
        <v>618</v>
      </c>
      <c r="J166" s="159">
        <v>45664</v>
      </c>
      <c r="K166" s="159">
        <v>46022</v>
      </c>
      <c r="L166" s="84"/>
      <c r="M166" s="84" t="s">
        <v>443</v>
      </c>
      <c r="N166" s="84" t="s">
        <v>443</v>
      </c>
      <c r="O166" s="85"/>
      <c r="P166" s="85" t="s">
        <v>443</v>
      </c>
      <c r="Q166" s="85"/>
      <c r="R166" s="85" t="s">
        <v>443</v>
      </c>
      <c r="S166" s="85" t="s">
        <v>443</v>
      </c>
      <c r="T166" s="85"/>
      <c r="U166" s="104" t="s">
        <v>443</v>
      </c>
      <c r="V166" s="104" t="s">
        <v>443</v>
      </c>
      <c r="W166" s="104" t="s">
        <v>443</v>
      </c>
      <c r="X166" s="105" t="s">
        <v>443</v>
      </c>
      <c r="Y166" s="105" t="s">
        <v>443</v>
      </c>
      <c r="Z166" s="105" t="s">
        <v>443</v>
      </c>
      <c r="AA166" s="105" t="s">
        <v>443</v>
      </c>
      <c r="AB166" s="105" t="s">
        <v>443</v>
      </c>
      <c r="AC166" s="105" t="s">
        <v>443</v>
      </c>
      <c r="AD166" s="106" t="s">
        <v>443</v>
      </c>
      <c r="AE166" s="106" t="s">
        <v>443</v>
      </c>
      <c r="AF166" s="106"/>
      <c r="AG166" s="106"/>
      <c r="AH166" s="85" t="s">
        <v>443</v>
      </c>
      <c r="AI166" s="104" t="s">
        <v>443</v>
      </c>
      <c r="AJ166" s="104" t="s">
        <v>443</v>
      </c>
      <c r="AK166" s="104" t="s">
        <v>443</v>
      </c>
      <c r="AL166" s="104" t="s">
        <v>443</v>
      </c>
      <c r="AM166" s="90" t="s">
        <v>778</v>
      </c>
      <c r="AN166" s="63" t="s">
        <v>975</v>
      </c>
    </row>
    <row r="167" spans="1:40" ht="103.5" customHeight="1" x14ac:dyDescent="0.25">
      <c r="A167" s="257"/>
      <c r="B167" s="245"/>
      <c r="C167" s="240"/>
      <c r="D167" s="244"/>
      <c r="E167" s="9" t="s">
        <v>320</v>
      </c>
      <c r="F167" s="9" t="s">
        <v>642</v>
      </c>
      <c r="G167" s="54" t="s">
        <v>576</v>
      </c>
      <c r="H167" s="120" t="s">
        <v>643</v>
      </c>
      <c r="I167" s="87" t="s">
        <v>607</v>
      </c>
      <c r="J167" s="159">
        <v>45664</v>
      </c>
      <c r="K167" s="159">
        <v>46022</v>
      </c>
      <c r="L167" s="84"/>
      <c r="M167" s="84" t="s">
        <v>443</v>
      </c>
      <c r="N167" s="84" t="s">
        <v>443</v>
      </c>
      <c r="O167" s="85" t="s">
        <v>443</v>
      </c>
      <c r="P167" s="85" t="s">
        <v>443</v>
      </c>
      <c r="Q167" s="85"/>
      <c r="R167" s="85" t="s">
        <v>443</v>
      </c>
      <c r="S167" s="85" t="s">
        <v>443</v>
      </c>
      <c r="T167" s="85"/>
      <c r="U167" s="104"/>
      <c r="V167" s="104" t="s">
        <v>443</v>
      </c>
      <c r="W167" s="104"/>
      <c r="X167" s="105" t="s">
        <v>443</v>
      </c>
      <c r="Y167" s="105" t="s">
        <v>443</v>
      </c>
      <c r="Z167" s="105" t="s">
        <v>443</v>
      </c>
      <c r="AA167" s="105" t="s">
        <v>443</v>
      </c>
      <c r="AB167" s="105" t="s">
        <v>443</v>
      </c>
      <c r="AC167" s="105" t="s">
        <v>443</v>
      </c>
      <c r="AD167" s="106" t="s">
        <v>443</v>
      </c>
      <c r="AE167" s="106" t="s">
        <v>443</v>
      </c>
      <c r="AF167" s="106"/>
      <c r="AG167" s="106"/>
      <c r="AH167" s="85" t="s">
        <v>443</v>
      </c>
      <c r="AI167" s="104" t="s">
        <v>443</v>
      </c>
      <c r="AJ167" s="104" t="s">
        <v>443</v>
      </c>
      <c r="AK167" s="104" t="s">
        <v>443</v>
      </c>
      <c r="AL167" s="104" t="s">
        <v>443</v>
      </c>
      <c r="AM167" s="90" t="s">
        <v>933</v>
      </c>
      <c r="AN167" s="183" t="s">
        <v>976</v>
      </c>
    </row>
    <row r="168" spans="1:40" ht="91.5" customHeight="1" x14ac:dyDescent="0.25">
      <c r="A168" s="257"/>
      <c r="B168" s="245"/>
      <c r="C168" s="240"/>
      <c r="D168" s="244"/>
      <c r="E168" s="9" t="s">
        <v>321</v>
      </c>
      <c r="F168" s="9" t="s">
        <v>644</v>
      </c>
      <c r="G168" s="169">
        <v>12</v>
      </c>
      <c r="H168" s="120" t="s">
        <v>645</v>
      </c>
      <c r="I168" s="87" t="s">
        <v>607</v>
      </c>
      <c r="J168" s="159">
        <v>45664</v>
      </c>
      <c r="K168" s="159">
        <v>46022</v>
      </c>
      <c r="L168" s="84"/>
      <c r="M168" s="84"/>
      <c r="N168" s="84" t="s">
        <v>443</v>
      </c>
      <c r="O168" s="85"/>
      <c r="P168" s="85" t="s">
        <v>443</v>
      </c>
      <c r="Q168" s="85" t="s">
        <v>443</v>
      </c>
      <c r="R168" s="85" t="s">
        <v>443</v>
      </c>
      <c r="S168" s="85" t="s">
        <v>443</v>
      </c>
      <c r="T168" s="85"/>
      <c r="U168" s="104"/>
      <c r="V168" s="104" t="s">
        <v>443</v>
      </c>
      <c r="W168" s="104"/>
      <c r="X168" s="105" t="s">
        <v>443</v>
      </c>
      <c r="Y168" s="105" t="s">
        <v>443</v>
      </c>
      <c r="Z168" s="105" t="s">
        <v>443</v>
      </c>
      <c r="AA168" s="105" t="s">
        <v>443</v>
      </c>
      <c r="AB168" s="105" t="s">
        <v>443</v>
      </c>
      <c r="AC168" s="105" t="s">
        <v>443</v>
      </c>
      <c r="AD168" s="106" t="s">
        <v>443</v>
      </c>
      <c r="AE168" s="106" t="s">
        <v>443</v>
      </c>
      <c r="AF168" s="106"/>
      <c r="AG168" s="106"/>
      <c r="AH168" s="85" t="s">
        <v>443</v>
      </c>
      <c r="AI168" s="104" t="s">
        <v>443</v>
      </c>
      <c r="AJ168" s="104"/>
      <c r="AK168" s="104" t="s">
        <v>443</v>
      </c>
      <c r="AL168" s="104" t="s">
        <v>443</v>
      </c>
      <c r="AM168" s="90" t="s">
        <v>776</v>
      </c>
      <c r="AN168" s="183" t="s">
        <v>977</v>
      </c>
    </row>
    <row r="169" spans="1:40" ht="222.75" customHeight="1" x14ac:dyDescent="0.25">
      <c r="A169" s="257"/>
      <c r="B169" s="245"/>
      <c r="C169" s="240"/>
      <c r="D169" s="244"/>
      <c r="E169" s="9" t="s">
        <v>322</v>
      </c>
      <c r="F169" s="9" t="s">
        <v>644</v>
      </c>
      <c r="G169" s="169">
        <v>12</v>
      </c>
      <c r="H169" s="120" t="s">
        <v>646</v>
      </c>
      <c r="I169" s="87" t="s">
        <v>618</v>
      </c>
      <c r="J169" s="159">
        <v>45664</v>
      </c>
      <c r="K169" s="159">
        <v>46022</v>
      </c>
      <c r="L169" s="84" t="s">
        <v>443</v>
      </c>
      <c r="M169" s="84" t="s">
        <v>443</v>
      </c>
      <c r="N169" s="84" t="s">
        <v>443</v>
      </c>
      <c r="O169" s="85"/>
      <c r="P169" s="85" t="s">
        <v>443</v>
      </c>
      <c r="Q169" s="85" t="s">
        <v>443</v>
      </c>
      <c r="R169" s="85" t="s">
        <v>443</v>
      </c>
      <c r="S169" s="85" t="s">
        <v>443</v>
      </c>
      <c r="T169" s="85"/>
      <c r="U169" s="104" t="s">
        <v>443</v>
      </c>
      <c r="V169" s="104" t="s">
        <v>443</v>
      </c>
      <c r="W169" s="104"/>
      <c r="X169" s="105"/>
      <c r="Y169" s="105" t="s">
        <v>443</v>
      </c>
      <c r="Z169" s="105" t="s">
        <v>443</v>
      </c>
      <c r="AA169" s="105" t="s">
        <v>443</v>
      </c>
      <c r="AB169" s="105" t="s">
        <v>443</v>
      </c>
      <c r="AC169" s="105" t="s">
        <v>443</v>
      </c>
      <c r="AD169" s="106" t="s">
        <v>443</v>
      </c>
      <c r="AE169" s="106" t="s">
        <v>443</v>
      </c>
      <c r="AF169" s="106"/>
      <c r="AG169" s="106"/>
      <c r="AH169" s="85" t="s">
        <v>443</v>
      </c>
      <c r="AI169" s="104" t="s">
        <v>443</v>
      </c>
      <c r="AJ169" s="104"/>
      <c r="AK169" s="104" t="s">
        <v>443</v>
      </c>
      <c r="AL169" s="104" t="s">
        <v>443</v>
      </c>
      <c r="AM169" s="90" t="s">
        <v>776</v>
      </c>
      <c r="AN169" s="183" t="s">
        <v>978</v>
      </c>
    </row>
    <row r="170" spans="1:40" ht="98.25" customHeight="1" x14ac:dyDescent="0.25">
      <c r="A170" s="257"/>
      <c r="B170" s="245"/>
      <c r="C170" s="240"/>
      <c r="D170" s="244"/>
      <c r="E170" s="16" t="s">
        <v>323</v>
      </c>
      <c r="F170" s="16" t="s">
        <v>566</v>
      </c>
      <c r="G170" s="169">
        <v>1</v>
      </c>
      <c r="H170" s="9" t="s">
        <v>469</v>
      </c>
      <c r="I170" s="13" t="s">
        <v>442</v>
      </c>
      <c r="J170" s="159">
        <v>45664</v>
      </c>
      <c r="K170" s="159">
        <v>46022</v>
      </c>
      <c r="L170" s="84" t="s">
        <v>443</v>
      </c>
      <c r="M170" s="84" t="s">
        <v>443</v>
      </c>
      <c r="N170" s="84" t="s">
        <v>443</v>
      </c>
      <c r="O170" s="85" t="s">
        <v>443</v>
      </c>
      <c r="P170" s="85" t="s">
        <v>443</v>
      </c>
      <c r="Q170" s="85" t="s">
        <v>443</v>
      </c>
      <c r="R170" s="85" t="s">
        <v>443</v>
      </c>
      <c r="S170" s="85" t="s">
        <v>443</v>
      </c>
      <c r="T170" s="85" t="s">
        <v>443</v>
      </c>
      <c r="U170" s="96" t="s">
        <v>443</v>
      </c>
      <c r="V170" s="96" t="s">
        <v>443</v>
      </c>
      <c r="W170" s="96" t="s">
        <v>443</v>
      </c>
      <c r="X170" s="93" t="s">
        <v>443</v>
      </c>
      <c r="Y170" s="93" t="s">
        <v>443</v>
      </c>
      <c r="Z170" s="93" t="s">
        <v>443</v>
      </c>
      <c r="AA170" s="93" t="s">
        <v>443</v>
      </c>
      <c r="AB170" s="93" t="s">
        <v>443</v>
      </c>
      <c r="AC170" s="93" t="s">
        <v>443</v>
      </c>
      <c r="AD170" s="97" t="s">
        <v>443</v>
      </c>
      <c r="AE170" s="97" t="s">
        <v>443</v>
      </c>
      <c r="AF170" s="97" t="s">
        <v>443</v>
      </c>
      <c r="AG170" s="97" t="s">
        <v>443</v>
      </c>
      <c r="AH170" s="85"/>
      <c r="AI170" s="96" t="s">
        <v>443</v>
      </c>
      <c r="AJ170" s="96" t="s">
        <v>443</v>
      </c>
      <c r="AK170" s="96" t="s">
        <v>443</v>
      </c>
      <c r="AL170" s="61"/>
      <c r="AM170" s="13" t="s">
        <v>779</v>
      </c>
      <c r="AN170" s="183" t="s">
        <v>950</v>
      </c>
    </row>
    <row r="171" spans="1:40" ht="105.75" customHeight="1" x14ac:dyDescent="0.25">
      <c r="A171" s="257"/>
      <c r="B171" s="245"/>
      <c r="C171" s="240"/>
      <c r="D171" s="244" t="s">
        <v>324</v>
      </c>
      <c r="E171" s="9" t="s">
        <v>325</v>
      </c>
      <c r="F171" s="9" t="s">
        <v>670</v>
      </c>
      <c r="G171" s="54" t="s">
        <v>576</v>
      </c>
      <c r="H171" s="120" t="s">
        <v>671</v>
      </c>
      <c r="I171" s="87" t="s">
        <v>623</v>
      </c>
      <c r="J171" s="159">
        <v>45664</v>
      </c>
      <c r="K171" s="159">
        <v>46022</v>
      </c>
      <c r="L171" s="84" t="s">
        <v>443</v>
      </c>
      <c r="M171" s="84"/>
      <c r="N171" s="84" t="s">
        <v>443</v>
      </c>
      <c r="O171" s="85"/>
      <c r="P171" s="85"/>
      <c r="Q171" s="85"/>
      <c r="R171" s="85" t="s">
        <v>443</v>
      </c>
      <c r="S171" s="85" t="s">
        <v>443</v>
      </c>
      <c r="T171" s="85"/>
      <c r="U171" s="104" t="s">
        <v>443</v>
      </c>
      <c r="V171" s="104" t="s">
        <v>443</v>
      </c>
      <c r="W171" s="104"/>
      <c r="X171" s="105"/>
      <c r="Y171" s="105"/>
      <c r="Z171" s="105"/>
      <c r="AA171" s="105" t="s">
        <v>443</v>
      </c>
      <c r="AB171" s="105" t="s">
        <v>443</v>
      </c>
      <c r="AC171" s="105" t="s">
        <v>443</v>
      </c>
      <c r="AD171" s="106" t="s">
        <v>443</v>
      </c>
      <c r="AE171" s="106"/>
      <c r="AF171" s="106"/>
      <c r="AG171" s="106" t="s">
        <v>443</v>
      </c>
      <c r="AH171" s="85" t="s">
        <v>443</v>
      </c>
      <c r="AI171" s="104"/>
      <c r="AJ171" s="104"/>
      <c r="AK171" s="104" t="s">
        <v>443</v>
      </c>
      <c r="AL171" s="104" t="s">
        <v>443</v>
      </c>
      <c r="AM171" s="90" t="s">
        <v>777</v>
      </c>
      <c r="AN171" s="183" t="s">
        <v>962</v>
      </c>
    </row>
    <row r="172" spans="1:40" ht="105.75" customHeight="1" x14ac:dyDescent="0.25">
      <c r="A172" s="257"/>
      <c r="B172" s="245"/>
      <c r="C172" s="240"/>
      <c r="D172" s="244"/>
      <c r="E172" s="9" t="s">
        <v>326</v>
      </c>
      <c r="F172" s="155" t="s">
        <v>665</v>
      </c>
      <c r="G172" s="54" t="s">
        <v>576</v>
      </c>
      <c r="H172" s="16" t="s">
        <v>666</v>
      </c>
      <c r="I172" s="13" t="s">
        <v>574</v>
      </c>
      <c r="J172" s="149" t="s">
        <v>667</v>
      </c>
      <c r="K172" s="149" t="s">
        <v>668</v>
      </c>
      <c r="L172" s="84" t="s">
        <v>443</v>
      </c>
      <c r="M172" s="84"/>
      <c r="N172" s="84"/>
      <c r="O172" s="85"/>
      <c r="P172" s="85"/>
      <c r="Q172" s="85"/>
      <c r="R172" s="85"/>
      <c r="S172" s="85" t="s">
        <v>443</v>
      </c>
      <c r="T172" s="85"/>
      <c r="U172" s="96" t="s">
        <v>443</v>
      </c>
      <c r="V172" s="61"/>
      <c r="W172" s="61"/>
      <c r="X172" s="98"/>
      <c r="Y172" s="98"/>
      <c r="Z172" s="98"/>
      <c r="AA172" s="98"/>
      <c r="AB172" s="93" t="s">
        <v>443</v>
      </c>
      <c r="AC172" s="93" t="s">
        <v>443</v>
      </c>
      <c r="AD172" s="95"/>
      <c r="AE172" s="95"/>
      <c r="AF172" s="95"/>
      <c r="AG172" s="97" t="s">
        <v>443</v>
      </c>
      <c r="AH172" s="85"/>
      <c r="AI172" s="61"/>
      <c r="AJ172" s="61"/>
      <c r="AK172" s="61"/>
      <c r="AL172" s="96" t="s">
        <v>443</v>
      </c>
      <c r="AM172" s="13" t="s">
        <v>669</v>
      </c>
      <c r="AN172" s="183" t="s">
        <v>962</v>
      </c>
    </row>
    <row r="173" spans="1:40" ht="105.75" customHeight="1" x14ac:dyDescent="0.25">
      <c r="A173" s="257"/>
      <c r="B173" s="245"/>
      <c r="C173" s="240"/>
      <c r="D173" s="244"/>
      <c r="E173" s="9" t="s">
        <v>327</v>
      </c>
      <c r="F173" s="16" t="s">
        <v>500</v>
      </c>
      <c r="G173" s="113">
        <v>20</v>
      </c>
      <c r="H173" s="16" t="s">
        <v>502</v>
      </c>
      <c r="I173" s="13" t="s">
        <v>489</v>
      </c>
      <c r="J173" s="159">
        <v>45664</v>
      </c>
      <c r="K173" s="159">
        <v>46022</v>
      </c>
      <c r="L173" s="84"/>
      <c r="M173" s="84" t="s">
        <v>443</v>
      </c>
      <c r="N173" s="84"/>
      <c r="O173" s="85" t="s">
        <v>443</v>
      </c>
      <c r="P173" s="85" t="s">
        <v>443</v>
      </c>
      <c r="Q173" s="85"/>
      <c r="R173" s="85"/>
      <c r="S173" s="85" t="s">
        <v>443</v>
      </c>
      <c r="T173" s="85" t="s">
        <v>443</v>
      </c>
      <c r="U173" s="61"/>
      <c r="V173" s="96" t="s">
        <v>443</v>
      </c>
      <c r="W173" s="96" t="s">
        <v>443</v>
      </c>
      <c r="X173" s="93" t="s">
        <v>443</v>
      </c>
      <c r="Y173" s="93" t="s">
        <v>443</v>
      </c>
      <c r="Z173" s="93" t="s">
        <v>443</v>
      </c>
      <c r="AA173" s="93" t="s">
        <v>443</v>
      </c>
      <c r="AB173" s="93" t="s">
        <v>443</v>
      </c>
      <c r="AC173" s="93" t="s">
        <v>443</v>
      </c>
      <c r="AD173" s="97" t="s">
        <v>443</v>
      </c>
      <c r="AE173" s="97"/>
      <c r="AF173" s="97"/>
      <c r="AG173" s="97"/>
      <c r="AH173" s="85"/>
      <c r="AI173" s="96"/>
      <c r="AJ173" s="96"/>
      <c r="AK173" s="96" t="s">
        <v>443</v>
      </c>
      <c r="AL173" s="61"/>
      <c r="AM173" s="13" t="s">
        <v>913</v>
      </c>
      <c r="AN173" s="183" t="s">
        <v>958</v>
      </c>
    </row>
    <row r="174" spans="1:40" ht="105.75" customHeight="1" x14ac:dyDescent="0.25">
      <c r="A174" s="257"/>
      <c r="B174" s="245"/>
      <c r="C174" s="240"/>
      <c r="D174" s="244"/>
      <c r="E174" s="9" t="s">
        <v>399</v>
      </c>
      <c r="F174" s="9"/>
      <c r="G174" s="29"/>
      <c r="H174" s="133"/>
      <c r="I174" s="128"/>
      <c r="J174" s="158"/>
      <c r="K174" s="158"/>
      <c r="L174" s="84"/>
      <c r="M174" s="84"/>
      <c r="N174" s="84"/>
      <c r="O174" s="85"/>
      <c r="P174" s="85"/>
      <c r="Q174" s="85"/>
      <c r="R174" s="85"/>
      <c r="S174" s="85"/>
      <c r="T174" s="85"/>
      <c r="U174" s="99"/>
      <c r="V174" s="99"/>
      <c r="W174" s="99"/>
      <c r="X174" s="100"/>
      <c r="Y174" s="100"/>
      <c r="Z174" s="100"/>
      <c r="AA174" s="100"/>
      <c r="AB174" s="100"/>
      <c r="AC174" s="100"/>
      <c r="AD174" s="101"/>
      <c r="AE174" s="101"/>
      <c r="AF174" s="101"/>
      <c r="AG174" s="101"/>
      <c r="AH174" s="85"/>
      <c r="AI174" s="99"/>
      <c r="AJ174" s="99"/>
      <c r="AK174" s="99"/>
      <c r="AL174" s="99"/>
      <c r="AM174" s="90"/>
      <c r="AN174" s="180"/>
    </row>
    <row r="175" spans="1:40" ht="60" customHeight="1" x14ac:dyDescent="0.25">
      <c r="A175" s="257"/>
      <c r="B175" s="245"/>
      <c r="C175" s="240"/>
      <c r="D175" s="9" t="s">
        <v>329</v>
      </c>
      <c r="E175" s="9" t="s">
        <v>328</v>
      </c>
      <c r="F175" s="9" t="s">
        <v>629</v>
      </c>
      <c r="G175" s="169">
        <v>100</v>
      </c>
      <c r="H175" s="120" t="s">
        <v>601</v>
      </c>
      <c r="I175" s="87" t="s">
        <v>602</v>
      </c>
      <c r="J175" s="158">
        <v>45670</v>
      </c>
      <c r="K175" s="158">
        <v>45987</v>
      </c>
      <c r="L175" s="84"/>
      <c r="M175" s="84"/>
      <c r="N175" s="84" t="s">
        <v>443</v>
      </c>
      <c r="O175" s="85"/>
      <c r="P175" s="85" t="s">
        <v>443</v>
      </c>
      <c r="Q175" s="85"/>
      <c r="R175" s="85"/>
      <c r="S175" s="85"/>
      <c r="T175" s="85"/>
      <c r="U175" s="99"/>
      <c r="V175" s="104" t="s">
        <v>443</v>
      </c>
      <c r="W175" s="99"/>
      <c r="X175" s="100"/>
      <c r="Y175" s="105" t="s">
        <v>443</v>
      </c>
      <c r="Z175" s="105" t="s">
        <v>443</v>
      </c>
      <c r="AA175" s="105" t="s">
        <v>443</v>
      </c>
      <c r="AB175" s="100"/>
      <c r="AC175" s="100"/>
      <c r="AD175" s="101"/>
      <c r="AE175" s="106" t="s">
        <v>443</v>
      </c>
      <c r="AF175" s="101"/>
      <c r="AG175" s="101"/>
      <c r="AH175" s="85"/>
      <c r="AI175" s="99"/>
      <c r="AJ175" s="99"/>
      <c r="AK175" s="99"/>
      <c r="AL175" s="104" t="s">
        <v>443</v>
      </c>
      <c r="AM175" s="90" t="s">
        <v>663</v>
      </c>
      <c r="AN175" s="180"/>
    </row>
    <row r="176" spans="1:40" ht="186.75" customHeight="1" x14ac:dyDescent="0.25">
      <c r="A176" s="258" t="s">
        <v>402</v>
      </c>
      <c r="B176" s="245" t="s">
        <v>142</v>
      </c>
      <c r="C176" s="166" t="s">
        <v>36</v>
      </c>
      <c r="D176" s="9" t="s">
        <v>476</v>
      </c>
      <c r="E176" s="9" t="s">
        <v>475</v>
      </c>
      <c r="F176" s="9" t="s">
        <v>475</v>
      </c>
      <c r="G176" s="54" t="s">
        <v>576</v>
      </c>
      <c r="H176" s="125" t="s">
        <v>482</v>
      </c>
      <c r="I176" s="128" t="s">
        <v>477</v>
      </c>
      <c r="J176" s="158">
        <v>45659</v>
      </c>
      <c r="K176" s="158">
        <v>46022</v>
      </c>
      <c r="L176" s="84" t="s">
        <v>443</v>
      </c>
      <c r="M176" s="84"/>
      <c r="N176" s="84"/>
      <c r="O176" s="85" t="s">
        <v>443</v>
      </c>
      <c r="P176" s="85" t="s">
        <v>443</v>
      </c>
      <c r="Q176" s="85" t="s">
        <v>443</v>
      </c>
      <c r="R176" s="85" t="s">
        <v>443</v>
      </c>
      <c r="S176" s="85" t="s">
        <v>443</v>
      </c>
      <c r="T176" s="85"/>
      <c r="U176" s="104" t="s">
        <v>443</v>
      </c>
      <c r="V176" s="104" t="s">
        <v>443</v>
      </c>
      <c r="W176" s="104"/>
      <c r="X176" s="105" t="s">
        <v>443</v>
      </c>
      <c r="Y176" s="105" t="s">
        <v>443</v>
      </c>
      <c r="Z176" s="105" t="s">
        <v>443</v>
      </c>
      <c r="AA176" s="105" t="s">
        <v>443</v>
      </c>
      <c r="AB176" s="105" t="s">
        <v>443</v>
      </c>
      <c r="AC176" s="105" t="s">
        <v>443</v>
      </c>
      <c r="AD176" s="106" t="s">
        <v>443</v>
      </c>
      <c r="AE176" s="106"/>
      <c r="AF176" s="106"/>
      <c r="AG176" s="106"/>
      <c r="AH176" s="85"/>
      <c r="AI176" s="104"/>
      <c r="AJ176" s="104"/>
      <c r="AK176" s="104" t="s">
        <v>443</v>
      </c>
      <c r="AL176" s="104"/>
      <c r="AM176" s="90" t="s">
        <v>478</v>
      </c>
      <c r="AN176" s="180"/>
    </row>
    <row r="177" spans="1:40" ht="79.5" customHeight="1" x14ac:dyDescent="0.25">
      <c r="A177" s="259"/>
      <c r="B177" s="245"/>
      <c r="C177" s="166" t="s">
        <v>9</v>
      </c>
      <c r="D177" s="9"/>
      <c r="E177" s="9"/>
      <c r="F177" s="9"/>
      <c r="G177" s="168"/>
      <c r="H177" s="10"/>
      <c r="I177" s="128"/>
      <c r="J177" s="158"/>
      <c r="K177" s="158"/>
      <c r="L177" s="84"/>
      <c r="M177" s="84"/>
      <c r="N177" s="84"/>
      <c r="O177" s="85"/>
      <c r="P177" s="85"/>
      <c r="Q177" s="85"/>
      <c r="R177" s="85"/>
      <c r="S177" s="85"/>
      <c r="T177" s="85"/>
      <c r="U177" s="99"/>
      <c r="V177" s="99"/>
      <c r="W177" s="99"/>
      <c r="X177" s="100"/>
      <c r="Y177" s="100"/>
      <c r="Z177" s="100"/>
      <c r="AA177" s="100"/>
      <c r="AB177" s="100"/>
      <c r="AC177" s="100"/>
      <c r="AD177" s="101"/>
      <c r="AE177" s="101"/>
      <c r="AF177" s="101"/>
      <c r="AG177" s="101"/>
      <c r="AH177" s="85"/>
      <c r="AI177" s="99"/>
      <c r="AJ177" s="99"/>
      <c r="AK177" s="99"/>
      <c r="AL177" s="99"/>
      <c r="AM177" s="90"/>
      <c r="AN177" s="180"/>
    </row>
    <row r="178" spans="1:40" ht="93.75" customHeight="1" x14ac:dyDescent="0.25">
      <c r="A178" s="259"/>
      <c r="B178" s="245"/>
      <c r="C178" s="248" t="s">
        <v>10</v>
      </c>
      <c r="D178" s="9" t="s">
        <v>37</v>
      </c>
      <c r="E178" s="9"/>
      <c r="F178" s="9" t="s">
        <v>694</v>
      </c>
      <c r="G178" s="169" t="s">
        <v>576</v>
      </c>
      <c r="H178" s="10" t="s">
        <v>695</v>
      </c>
      <c r="I178" s="10" t="s">
        <v>979</v>
      </c>
      <c r="J178" s="159">
        <v>45664</v>
      </c>
      <c r="K178" s="159">
        <v>46022</v>
      </c>
      <c r="L178" s="84" t="s">
        <v>443</v>
      </c>
      <c r="M178" s="84"/>
      <c r="N178" s="84" t="s">
        <v>443</v>
      </c>
      <c r="O178" s="85" t="s">
        <v>443</v>
      </c>
      <c r="P178" s="85"/>
      <c r="Q178" s="85"/>
      <c r="R178" s="85" t="s">
        <v>443</v>
      </c>
      <c r="S178" s="85"/>
      <c r="T178" s="85"/>
      <c r="U178" s="104" t="s">
        <v>443</v>
      </c>
      <c r="V178" s="104" t="s">
        <v>443</v>
      </c>
      <c r="W178" s="104" t="s">
        <v>443</v>
      </c>
      <c r="X178" s="105"/>
      <c r="Y178" s="105"/>
      <c r="Z178" s="105"/>
      <c r="AA178" s="105"/>
      <c r="AB178" s="105" t="s">
        <v>443</v>
      </c>
      <c r="AC178" s="105" t="s">
        <v>443</v>
      </c>
      <c r="AD178" s="106" t="s">
        <v>443</v>
      </c>
      <c r="AE178" s="101"/>
      <c r="AF178" s="101"/>
      <c r="AG178" s="101"/>
      <c r="AH178" s="85" t="s">
        <v>443</v>
      </c>
      <c r="AI178" s="99"/>
      <c r="AJ178" s="104" t="s">
        <v>443</v>
      </c>
      <c r="AK178" s="104" t="s">
        <v>443</v>
      </c>
      <c r="AL178" s="99"/>
      <c r="AM178" s="90" t="s">
        <v>696</v>
      </c>
      <c r="AN178" s="183" t="s">
        <v>980</v>
      </c>
    </row>
    <row r="179" spans="1:40" ht="81" customHeight="1" x14ac:dyDescent="0.25">
      <c r="A179" s="259"/>
      <c r="B179" s="245"/>
      <c r="C179" s="248"/>
      <c r="D179" s="9" t="s">
        <v>38</v>
      </c>
      <c r="E179" s="9"/>
      <c r="F179" s="9" t="s">
        <v>697</v>
      </c>
      <c r="G179" s="169" t="s">
        <v>576</v>
      </c>
      <c r="H179" s="10" t="s">
        <v>698</v>
      </c>
      <c r="I179" s="87" t="s">
        <v>623</v>
      </c>
      <c r="J179" s="159">
        <v>45664</v>
      </c>
      <c r="K179" s="159">
        <v>46022</v>
      </c>
      <c r="L179" s="84"/>
      <c r="M179" s="84"/>
      <c r="N179" s="84" t="s">
        <v>443</v>
      </c>
      <c r="O179" s="85"/>
      <c r="P179" s="85"/>
      <c r="Q179" s="85"/>
      <c r="R179" s="85"/>
      <c r="S179" s="85" t="s">
        <v>443</v>
      </c>
      <c r="T179" s="85"/>
      <c r="U179" s="104"/>
      <c r="V179" s="104" t="s">
        <v>443</v>
      </c>
      <c r="W179" s="104"/>
      <c r="X179" s="105"/>
      <c r="Y179" s="105"/>
      <c r="Z179" s="105"/>
      <c r="AA179" s="105" t="s">
        <v>443</v>
      </c>
      <c r="AB179" s="105" t="s">
        <v>443</v>
      </c>
      <c r="AC179" s="105" t="s">
        <v>443</v>
      </c>
      <c r="AD179" s="106" t="s">
        <v>443</v>
      </c>
      <c r="AE179" s="106" t="s">
        <v>443</v>
      </c>
      <c r="AF179" s="106" t="s">
        <v>443</v>
      </c>
      <c r="AG179" s="106" t="s">
        <v>443</v>
      </c>
      <c r="AH179" s="85" t="s">
        <v>443</v>
      </c>
      <c r="AI179" s="104" t="s">
        <v>443</v>
      </c>
      <c r="AJ179" s="104" t="s">
        <v>443</v>
      </c>
      <c r="AK179" s="104" t="s">
        <v>443</v>
      </c>
      <c r="AL179" s="104" t="s">
        <v>443</v>
      </c>
      <c r="AM179" s="90" t="s">
        <v>699</v>
      </c>
      <c r="AN179" s="183" t="s">
        <v>970</v>
      </c>
    </row>
    <row r="180" spans="1:40" ht="117" customHeight="1" x14ac:dyDescent="0.25">
      <c r="A180" s="259"/>
      <c r="B180" s="245"/>
      <c r="C180" s="248"/>
      <c r="D180" s="9" t="s">
        <v>39</v>
      </c>
      <c r="E180" s="9"/>
      <c r="F180" s="9" t="s">
        <v>700</v>
      </c>
      <c r="G180" s="169" t="s">
        <v>576</v>
      </c>
      <c r="H180" s="10" t="s">
        <v>702</v>
      </c>
      <c r="I180" s="10" t="s">
        <v>701</v>
      </c>
      <c r="J180" s="158">
        <v>45659</v>
      </c>
      <c r="K180" s="158">
        <v>46022</v>
      </c>
      <c r="L180" s="84" t="s">
        <v>443</v>
      </c>
      <c r="M180" s="84" t="s">
        <v>443</v>
      </c>
      <c r="N180" s="84" t="s">
        <v>443</v>
      </c>
      <c r="O180" s="85" t="s">
        <v>443</v>
      </c>
      <c r="P180" s="85" t="s">
        <v>443</v>
      </c>
      <c r="Q180" s="85" t="s">
        <v>443</v>
      </c>
      <c r="R180" s="85" t="s">
        <v>443</v>
      </c>
      <c r="S180" s="85" t="s">
        <v>443</v>
      </c>
      <c r="T180" s="85" t="s">
        <v>443</v>
      </c>
      <c r="U180" s="104" t="s">
        <v>443</v>
      </c>
      <c r="V180" s="104" t="s">
        <v>443</v>
      </c>
      <c r="W180" s="104" t="s">
        <v>443</v>
      </c>
      <c r="X180" s="105" t="s">
        <v>443</v>
      </c>
      <c r="Y180" s="105" t="s">
        <v>443</v>
      </c>
      <c r="Z180" s="105" t="s">
        <v>443</v>
      </c>
      <c r="AA180" s="105" t="s">
        <v>443</v>
      </c>
      <c r="AB180" s="105" t="s">
        <v>443</v>
      </c>
      <c r="AC180" s="105" t="s">
        <v>443</v>
      </c>
      <c r="AD180" s="106" t="s">
        <v>443</v>
      </c>
      <c r="AE180" s="106" t="s">
        <v>443</v>
      </c>
      <c r="AF180" s="106" t="s">
        <v>443</v>
      </c>
      <c r="AG180" s="106" t="s">
        <v>443</v>
      </c>
      <c r="AH180" s="85" t="s">
        <v>443</v>
      </c>
      <c r="AI180" s="104" t="s">
        <v>443</v>
      </c>
      <c r="AJ180" s="104" t="s">
        <v>443</v>
      </c>
      <c r="AK180" s="104" t="s">
        <v>443</v>
      </c>
      <c r="AL180" s="104" t="s">
        <v>443</v>
      </c>
      <c r="AM180" s="90" t="s">
        <v>981</v>
      </c>
      <c r="AN180" s="180"/>
    </row>
    <row r="181" spans="1:40" ht="142.5" customHeight="1" x14ac:dyDescent="0.25">
      <c r="A181" s="259"/>
      <c r="B181" s="245"/>
      <c r="C181" s="248" t="s">
        <v>40</v>
      </c>
      <c r="D181" s="9" t="s">
        <v>169</v>
      </c>
      <c r="E181" s="9"/>
      <c r="F181" s="9"/>
      <c r="G181" s="29"/>
      <c r="H181" s="10"/>
      <c r="I181" s="128"/>
      <c r="J181" s="158"/>
      <c r="K181" s="158"/>
      <c r="L181" s="84"/>
      <c r="M181" s="84"/>
      <c r="N181" s="84"/>
      <c r="O181" s="85"/>
      <c r="P181" s="85"/>
      <c r="Q181" s="85"/>
      <c r="R181" s="85"/>
      <c r="S181" s="85"/>
      <c r="T181" s="85"/>
      <c r="U181" s="99"/>
      <c r="V181" s="99"/>
      <c r="W181" s="99"/>
      <c r="X181" s="100"/>
      <c r="Y181" s="100"/>
      <c r="Z181" s="100"/>
      <c r="AA181" s="100"/>
      <c r="AB181" s="100"/>
      <c r="AC181" s="100"/>
      <c r="AD181" s="101"/>
      <c r="AE181" s="101"/>
      <c r="AF181" s="101"/>
      <c r="AG181" s="101"/>
      <c r="AH181" s="85"/>
      <c r="AI181" s="99"/>
      <c r="AJ181" s="99"/>
      <c r="AK181" s="99"/>
      <c r="AL181" s="99"/>
      <c r="AM181" s="90"/>
      <c r="AN181" s="180"/>
    </row>
    <row r="182" spans="1:40" ht="211.5" customHeight="1" x14ac:dyDescent="0.25">
      <c r="A182" s="259"/>
      <c r="B182" s="245"/>
      <c r="C182" s="248"/>
      <c r="D182" s="9" t="s">
        <v>207</v>
      </c>
      <c r="E182" s="9"/>
      <c r="F182" s="9" t="s">
        <v>647</v>
      </c>
      <c r="G182" s="169" t="s">
        <v>576</v>
      </c>
      <c r="H182" s="10" t="s">
        <v>648</v>
      </c>
      <c r="I182" s="87" t="s">
        <v>623</v>
      </c>
      <c r="J182" s="159">
        <v>45664</v>
      </c>
      <c r="K182" s="159">
        <v>46022</v>
      </c>
      <c r="L182" s="84" t="s">
        <v>443</v>
      </c>
      <c r="M182" s="84"/>
      <c r="N182" s="84" t="s">
        <v>443</v>
      </c>
      <c r="O182" s="85"/>
      <c r="P182" s="85"/>
      <c r="Q182" s="85"/>
      <c r="R182" s="85" t="s">
        <v>443</v>
      </c>
      <c r="S182" s="85"/>
      <c r="T182" s="85"/>
      <c r="U182" s="104" t="s">
        <v>443</v>
      </c>
      <c r="V182" s="104"/>
      <c r="W182" s="104"/>
      <c r="X182" s="105" t="s">
        <v>443</v>
      </c>
      <c r="Y182" s="105" t="s">
        <v>443</v>
      </c>
      <c r="Z182" s="105" t="s">
        <v>443</v>
      </c>
      <c r="AA182" s="105" t="s">
        <v>443</v>
      </c>
      <c r="AB182" s="105" t="s">
        <v>443</v>
      </c>
      <c r="AC182" s="105" t="s">
        <v>443</v>
      </c>
      <c r="AD182" s="106" t="s">
        <v>443</v>
      </c>
      <c r="AE182" s="106"/>
      <c r="AF182" s="106"/>
      <c r="AG182" s="106"/>
      <c r="AH182" s="85" t="s">
        <v>443</v>
      </c>
      <c r="AI182" s="104"/>
      <c r="AJ182" s="104"/>
      <c r="AK182" s="104" t="s">
        <v>443</v>
      </c>
      <c r="AL182" s="104"/>
      <c r="AM182" s="90" t="s">
        <v>781</v>
      </c>
      <c r="AN182" s="63" t="s">
        <v>982</v>
      </c>
    </row>
    <row r="183" spans="1:40" ht="207" customHeight="1" x14ac:dyDescent="0.25">
      <c r="A183" s="259"/>
      <c r="B183" s="245"/>
      <c r="C183" s="166" t="s">
        <v>41</v>
      </c>
      <c r="D183" s="9" t="s">
        <v>208</v>
      </c>
      <c r="E183" s="9" t="s">
        <v>480</v>
      </c>
      <c r="F183" s="9" t="s">
        <v>479</v>
      </c>
      <c r="G183" s="169">
        <v>32</v>
      </c>
      <c r="H183" s="10" t="s">
        <v>481</v>
      </c>
      <c r="I183" s="128" t="s">
        <v>482</v>
      </c>
      <c r="J183" s="159">
        <v>45664</v>
      </c>
      <c r="K183" s="159">
        <v>46022</v>
      </c>
      <c r="L183" s="102" t="s">
        <v>443</v>
      </c>
      <c r="M183" s="102" t="s">
        <v>443</v>
      </c>
      <c r="N183" s="102"/>
      <c r="O183" s="103" t="s">
        <v>443</v>
      </c>
      <c r="P183" s="103" t="s">
        <v>443</v>
      </c>
      <c r="Q183" s="103" t="s">
        <v>443</v>
      </c>
      <c r="R183" s="103" t="s">
        <v>443</v>
      </c>
      <c r="S183" s="103" t="s">
        <v>443</v>
      </c>
      <c r="T183" s="103"/>
      <c r="U183" s="104" t="s">
        <v>443</v>
      </c>
      <c r="V183" s="104" t="s">
        <v>443</v>
      </c>
      <c r="W183" s="104"/>
      <c r="X183" s="105" t="s">
        <v>443</v>
      </c>
      <c r="Y183" s="105" t="s">
        <v>443</v>
      </c>
      <c r="Z183" s="105" t="s">
        <v>443</v>
      </c>
      <c r="AA183" s="105" t="s">
        <v>443</v>
      </c>
      <c r="AB183" s="105" t="s">
        <v>443</v>
      </c>
      <c r="AC183" s="105" t="s">
        <v>443</v>
      </c>
      <c r="AD183" s="106" t="s">
        <v>443</v>
      </c>
      <c r="AE183" s="106"/>
      <c r="AF183" s="106"/>
      <c r="AG183" s="106"/>
      <c r="AH183" s="103"/>
      <c r="AI183" s="104"/>
      <c r="AJ183" s="104"/>
      <c r="AK183" s="104" t="s">
        <v>443</v>
      </c>
      <c r="AL183" s="104"/>
      <c r="AM183" s="13" t="s">
        <v>981</v>
      </c>
      <c r="AN183" s="180"/>
    </row>
    <row r="184" spans="1:40" ht="70.5" customHeight="1" x14ac:dyDescent="0.25">
      <c r="A184" s="259"/>
      <c r="B184" s="245"/>
      <c r="C184" s="166" t="s">
        <v>332</v>
      </c>
      <c r="D184" s="9"/>
      <c r="E184" s="9"/>
      <c r="F184" s="9" t="s">
        <v>704</v>
      </c>
      <c r="G184" s="169" t="s">
        <v>576</v>
      </c>
      <c r="H184" s="10" t="s">
        <v>941</v>
      </c>
      <c r="I184" s="128" t="s">
        <v>940</v>
      </c>
      <c r="J184" s="158">
        <v>45659</v>
      </c>
      <c r="K184" s="158">
        <v>45657</v>
      </c>
      <c r="L184" s="84" t="s">
        <v>443</v>
      </c>
      <c r="M184" s="84" t="s">
        <v>443</v>
      </c>
      <c r="N184" s="84" t="s">
        <v>443</v>
      </c>
      <c r="O184" s="85"/>
      <c r="P184" s="85"/>
      <c r="Q184" s="85"/>
      <c r="R184" s="85" t="s">
        <v>443</v>
      </c>
      <c r="S184" s="85"/>
      <c r="T184" s="85"/>
      <c r="U184" s="104" t="s">
        <v>443</v>
      </c>
      <c r="V184" s="104"/>
      <c r="W184" s="104"/>
      <c r="X184" s="105" t="s">
        <v>443</v>
      </c>
      <c r="Y184" s="105" t="s">
        <v>443</v>
      </c>
      <c r="Z184" s="105" t="s">
        <v>443</v>
      </c>
      <c r="AA184" s="105" t="s">
        <v>443</v>
      </c>
      <c r="AB184" s="105" t="s">
        <v>443</v>
      </c>
      <c r="AC184" s="105" t="s">
        <v>443</v>
      </c>
      <c r="AD184" s="106" t="s">
        <v>443</v>
      </c>
      <c r="AE184" s="106"/>
      <c r="AF184" s="106"/>
      <c r="AG184" s="106"/>
      <c r="AH184" s="85"/>
      <c r="AI184" s="104"/>
      <c r="AJ184" s="104"/>
      <c r="AK184" s="104" t="s">
        <v>443</v>
      </c>
      <c r="AL184" s="104"/>
      <c r="AM184" s="90" t="s">
        <v>942</v>
      </c>
      <c r="AN184" s="183" t="s">
        <v>983</v>
      </c>
    </row>
    <row r="185" spans="1:40" ht="240" customHeight="1" x14ac:dyDescent="0.25">
      <c r="A185" s="259"/>
      <c r="B185" s="245"/>
      <c r="C185" s="166" t="s">
        <v>333</v>
      </c>
      <c r="D185" s="9" t="s">
        <v>42</v>
      </c>
      <c r="E185" s="9"/>
      <c r="F185" s="9" t="s">
        <v>681</v>
      </c>
      <c r="G185" s="169" t="s">
        <v>576</v>
      </c>
      <c r="H185" s="10" t="s">
        <v>682</v>
      </c>
      <c r="I185" s="87" t="s">
        <v>607</v>
      </c>
      <c r="J185" s="159">
        <v>45664</v>
      </c>
      <c r="K185" s="159">
        <v>46022</v>
      </c>
      <c r="L185" s="84" t="s">
        <v>443</v>
      </c>
      <c r="M185" s="84" t="s">
        <v>443</v>
      </c>
      <c r="N185" s="84" t="s">
        <v>443</v>
      </c>
      <c r="O185" s="85"/>
      <c r="P185" s="85"/>
      <c r="Q185" s="85"/>
      <c r="R185" s="85" t="s">
        <v>443</v>
      </c>
      <c r="S185" s="85"/>
      <c r="T185" s="85"/>
      <c r="U185" s="104" t="s">
        <v>443</v>
      </c>
      <c r="V185" s="104" t="s">
        <v>443</v>
      </c>
      <c r="W185" s="104"/>
      <c r="X185" s="105" t="s">
        <v>443</v>
      </c>
      <c r="Y185" s="105" t="s">
        <v>443</v>
      </c>
      <c r="Z185" s="105" t="s">
        <v>443</v>
      </c>
      <c r="AA185" s="105" t="s">
        <v>443</v>
      </c>
      <c r="AB185" s="105" t="s">
        <v>443</v>
      </c>
      <c r="AC185" s="105" t="s">
        <v>443</v>
      </c>
      <c r="AD185" s="106" t="s">
        <v>443</v>
      </c>
      <c r="AE185" s="106"/>
      <c r="AF185" s="106"/>
      <c r="AG185" s="106"/>
      <c r="AH185" s="85"/>
      <c r="AI185" s="104"/>
      <c r="AJ185" s="104"/>
      <c r="AK185" s="104" t="s">
        <v>443</v>
      </c>
      <c r="AL185" s="104"/>
      <c r="AM185" s="90" t="s">
        <v>783</v>
      </c>
      <c r="AN185" s="180"/>
    </row>
    <row r="186" spans="1:40" ht="73.5" customHeight="1" x14ac:dyDescent="0.25">
      <c r="A186" s="259"/>
      <c r="B186" s="165" t="s">
        <v>143</v>
      </c>
      <c r="C186" s="166" t="s">
        <v>204</v>
      </c>
      <c r="D186" s="9"/>
      <c r="E186" s="9"/>
      <c r="F186" s="9" t="s">
        <v>705</v>
      </c>
      <c r="G186" s="169" t="s">
        <v>576</v>
      </c>
      <c r="H186" s="10" t="s">
        <v>706</v>
      </c>
      <c r="I186" s="184" t="s">
        <v>607</v>
      </c>
      <c r="J186" s="159">
        <v>45664</v>
      </c>
      <c r="K186" s="159">
        <v>46022</v>
      </c>
      <c r="L186" s="84" t="s">
        <v>443</v>
      </c>
      <c r="M186" s="84" t="s">
        <v>443</v>
      </c>
      <c r="N186" s="84" t="s">
        <v>443</v>
      </c>
      <c r="O186" s="85" t="s">
        <v>443</v>
      </c>
      <c r="P186" s="85" t="s">
        <v>443</v>
      </c>
      <c r="Q186" s="85" t="s">
        <v>443</v>
      </c>
      <c r="R186" s="85" t="s">
        <v>443</v>
      </c>
      <c r="S186" s="85" t="s">
        <v>443</v>
      </c>
      <c r="T186" s="85" t="s">
        <v>443</v>
      </c>
      <c r="U186" s="104" t="s">
        <v>443</v>
      </c>
      <c r="V186" s="104" t="s">
        <v>443</v>
      </c>
      <c r="W186" s="104" t="s">
        <v>443</v>
      </c>
      <c r="X186" s="105" t="s">
        <v>443</v>
      </c>
      <c r="Y186" s="105" t="s">
        <v>443</v>
      </c>
      <c r="Z186" s="105" t="s">
        <v>443</v>
      </c>
      <c r="AA186" s="105" t="s">
        <v>443</v>
      </c>
      <c r="AB186" s="105" t="s">
        <v>443</v>
      </c>
      <c r="AC186" s="105" t="s">
        <v>443</v>
      </c>
      <c r="AD186" s="106" t="s">
        <v>443</v>
      </c>
      <c r="AE186" s="106" t="s">
        <v>443</v>
      </c>
      <c r="AF186" s="106" t="s">
        <v>443</v>
      </c>
      <c r="AG186" s="106" t="s">
        <v>443</v>
      </c>
      <c r="AH186" s="85" t="s">
        <v>443</v>
      </c>
      <c r="AI186" s="104" t="s">
        <v>443</v>
      </c>
      <c r="AJ186" s="104" t="s">
        <v>443</v>
      </c>
      <c r="AK186" s="104" t="s">
        <v>443</v>
      </c>
      <c r="AL186" s="104" t="s">
        <v>443</v>
      </c>
      <c r="AM186" s="90" t="s">
        <v>707</v>
      </c>
      <c r="AN186" s="63" t="s">
        <v>984</v>
      </c>
    </row>
    <row r="187" spans="1:40" ht="133.5" customHeight="1" x14ac:dyDescent="0.25">
      <c r="A187" s="259"/>
      <c r="B187" s="245" t="s">
        <v>334</v>
      </c>
      <c r="C187" s="248" t="s">
        <v>335</v>
      </c>
      <c r="D187" s="9" t="s">
        <v>336</v>
      </c>
      <c r="E187" s="9"/>
      <c r="F187" s="9" t="s">
        <v>708</v>
      </c>
      <c r="G187" s="169" t="s">
        <v>576</v>
      </c>
      <c r="H187" s="10" t="s">
        <v>709</v>
      </c>
      <c r="I187" s="87" t="s">
        <v>701</v>
      </c>
      <c r="J187" s="158">
        <v>45659</v>
      </c>
      <c r="K187" s="158">
        <v>46022</v>
      </c>
      <c r="L187" s="84" t="s">
        <v>443</v>
      </c>
      <c r="M187" s="84" t="s">
        <v>443</v>
      </c>
      <c r="N187" s="84" t="s">
        <v>443</v>
      </c>
      <c r="O187" s="85" t="s">
        <v>443</v>
      </c>
      <c r="P187" s="85" t="s">
        <v>443</v>
      </c>
      <c r="Q187" s="85" t="s">
        <v>443</v>
      </c>
      <c r="R187" s="85" t="s">
        <v>443</v>
      </c>
      <c r="S187" s="85" t="s">
        <v>443</v>
      </c>
      <c r="T187" s="85" t="s">
        <v>443</v>
      </c>
      <c r="U187" s="104" t="s">
        <v>443</v>
      </c>
      <c r="V187" s="104" t="s">
        <v>443</v>
      </c>
      <c r="W187" s="104" t="s">
        <v>443</v>
      </c>
      <c r="X187" s="105" t="s">
        <v>443</v>
      </c>
      <c r="Y187" s="105" t="s">
        <v>443</v>
      </c>
      <c r="Z187" s="105" t="s">
        <v>443</v>
      </c>
      <c r="AA187" s="105" t="s">
        <v>443</v>
      </c>
      <c r="AB187" s="105" t="s">
        <v>443</v>
      </c>
      <c r="AC187" s="105" t="s">
        <v>443</v>
      </c>
      <c r="AD187" s="106" t="s">
        <v>443</v>
      </c>
      <c r="AE187" s="106" t="s">
        <v>443</v>
      </c>
      <c r="AF187" s="106" t="s">
        <v>443</v>
      </c>
      <c r="AG187" s="106" t="s">
        <v>443</v>
      </c>
      <c r="AH187" s="85" t="s">
        <v>443</v>
      </c>
      <c r="AI187" s="104" t="s">
        <v>443</v>
      </c>
      <c r="AJ187" s="104" t="s">
        <v>443</v>
      </c>
      <c r="AK187" s="104" t="s">
        <v>443</v>
      </c>
      <c r="AL187" s="104" t="s">
        <v>443</v>
      </c>
      <c r="AM187" s="90" t="s">
        <v>710</v>
      </c>
      <c r="AN187" s="180"/>
    </row>
    <row r="188" spans="1:40" ht="133.5" customHeight="1" x14ac:dyDescent="0.25">
      <c r="A188" s="259"/>
      <c r="B188" s="245"/>
      <c r="C188" s="248"/>
      <c r="D188" s="9" t="s">
        <v>711</v>
      </c>
      <c r="E188" s="9"/>
      <c r="F188" s="9" t="s">
        <v>712</v>
      </c>
      <c r="G188" s="169">
        <v>1</v>
      </c>
      <c r="H188" s="10" t="s">
        <v>713</v>
      </c>
      <c r="I188" s="128" t="s">
        <v>714</v>
      </c>
      <c r="J188" s="158">
        <v>45659</v>
      </c>
      <c r="K188" s="158">
        <v>46022</v>
      </c>
      <c r="L188" s="84" t="s">
        <v>443</v>
      </c>
      <c r="M188" s="84"/>
      <c r="N188" s="84"/>
      <c r="O188" s="85"/>
      <c r="P188" s="85"/>
      <c r="Q188" s="85"/>
      <c r="R188" s="85"/>
      <c r="S188" s="85" t="s">
        <v>443</v>
      </c>
      <c r="T188" s="85"/>
      <c r="U188" s="104" t="s">
        <v>443</v>
      </c>
      <c r="V188" s="104"/>
      <c r="W188" s="104"/>
      <c r="X188" s="105"/>
      <c r="Y188" s="105"/>
      <c r="Z188" s="105"/>
      <c r="AA188" s="105" t="s">
        <v>443</v>
      </c>
      <c r="AB188" s="105" t="s">
        <v>443</v>
      </c>
      <c r="AC188" s="105" t="s">
        <v>443</v>
      </c>
      <c r="AD188" s="106" t="s">
        <v>443</v>
      </c>
      <c r="AE188" s="106"/>
      <c r="AF188" s="106"/>
      <c r="AG188" s="106"/>
      <c r="AH188" s="85" t="s">
        <v>443</v>
      </c>
      <c r="AI188" s="104"/>
      <c r="AJ188" s="104"/>
      <c r="AK188" s="104" t="s">
        <v>443</v>
      </c>
      <c r="AL188" s="104" t="s">
        <v>443</v>
      </c>
      <c r="AM188" s="90" t="s">
        <v>784</v>
      </c>
      <c r="AN188" s="180"/>
    </row>
    <row r="189" spans="1:40" ht="133.5" customHeight="1" x14ac:dyDescent="0.25">
      <c r="A189" s="259"/>
      <c r="B189" s="245"/>
      <c r="C189" s="248"/>
      <c r="D189" s="9" t="s">
        <v>338</v>
      </c>
      <c r="E189" s="9"/>
      <c r="F189" s="16" t="s">
        <v>900</v>
      </c>
      <c r="G189" s="169" t="s">
        <v>576</v>
      </c>
      <c r="H189" s="10" t="s">
        <v>901</v>
      </c>
      <c r="I189" s="87" t="s">
        <v>902</v>
      </c>
      <c r="J189" s="158">
        <v>45659</v>
      </c>
      <c r="K189" s="158">
        <v>46022</v>
      </c>
      <c r="L189" s="84" t="s">
        <v>443</v>
      </c>
      <c r="M189" s="84"/>
      <c r="N189" s="84" t="s">
        <v>443</v>
      </c>
      <c r="O189" s="85"/>
      <c r="P189" s="85" t="s">
        <v>443</v>
      </c>
      <c r="Q189" s="85"/>
      <c r="R189" s="85" t="s">
        <v>443</v>
      </c>
      <c r="S189" s="85" t="s">
        <v>443</v>
      </c>
      <c r="T189" s="85" t="s">
        <v>443</v>
      </c>
      <c r="U189" s="104" t="s">
        <v>443</v>
      </c>
      <c r="V189" s="104"/>
      <c r="W189" s="104"/>
      <c r="X189" s="105" t="s">
        <v>443</v>
      </c>
      <c r="Y189" s="105" t="s">
        <v>443</v>
      </c>
      <c r="Z189" s="105" t="s">
        <v>443</v>
      </c>
      <c r="AA189" s="105" t="s">
        <v>443</v>
      </c>
      <c r="AB189" s="105" t="s">
        <v>443</v>
      </c>
      <c r="AC189" s="105" t="s">
        <v>443</v>
      </c>
      <c r="AD189" s="106" t="s">
        <v>443</v>
      </c>
      <c r="AE189" s="106"/>
      <c r="AF189" s="106"/>
      <c r="AG189" s="106"/>
      <c r="AH189" s="85"/>
      <c r="AI189" s="104"/>
      <c r="AJ189" s="104"/>
      <c r="AK189" s="104"/>
      <c r="AL189" s="99"/>
      <c r="AM189" s="90" t="s">
        <v>717</v>
      </c>
      <c r="AN189" s="180"/>
    </row>
    <row r="190" spans="1:40" ht="171.75" customHeight="1" x14ac:dyDescent="0.25">
      <c r="A190" s="259"/>
      <c r="B190" s="245"/>
      <c r="C190" s="248"/>
      <c r="D190" s="9" t="s">
        <v>339</v>
      </c>
      <c r="E190" s="9"/>
      <c r="F190" s="16" t="s">
        <v>897</v>
      </c>
      <c r="G190" s="169" t="s">
        <v>576</v>
      </c>
      <c r="H190" s="10" t="s">
        <v>899</v>
      </c>
      <c r="I190" s="87" t="s">
        <v>898</v>
      </c>
      <c r="J190" s="158">
        <v>45659</v>
      </c>
      <c r="K190" s="158">
        <v>46022</v>
      </c>
      <c r="L190" s="84" t="s">
        <v>443</v>
      </c>
      <c r="M190" s="84" t="s">
        <v>443</v>
      </c>
      <c r="N190" s="84" t="s">
        <v>443</v>
      </c>
      <c r="O190" s="85"/>
      <c r="P190" s="85"/>
      <c r="Q190" s="85"/>
      <c r="R190" s="85" t="s">
        <v>443</v>
      </c>
      <c r="S190" s="85" t="s">
        <v>443</v>
      </c>
      <c r="T190" s="85"/>
      <c r="U190" s="104" t="s">
        <v>443</v>
      </c>
      <c r="V190" s="104" t="s">
        <v>443</v>
      </c>
      <c r="W190" s="104" t="s">
        <v>443</v>
      </c>
      <c r="X190" s="105" t="s">
        <v>443</v>
      </c>
      <c r="Y190" s="105" t="s">
        <v>443</v>
      </c>
      <c r="Z190" s="105" t="s">
        <v>443</v>
      </c>
      <c r="AA190" s="105" t="s">
        <v>443</v>
      </c>
      <c r="AB190" s="105" t="s">
        <v>443</v>
      </c>
      <c r="AC190" s="105" t="s">
        <v>443</v>
      </c>
      <c r="AD190" s="106" t="s">
        <v>443</v>
      </c>
      <c r="AE190" s="106"/>
      <c r="AF190" s="106"/>
      <c r="AG190" s="106"/>
      <c r="AH190" s="85"/>
      <c r="AI190" s="104"/>
      <c r="AJ190" s="104"/>
      <c r="AK190" s="104"/>
      <c r="AL190" s="104"/>
      <c r="AM190" s="90" t="s">
        <v>717</v>
      </c>
      <c r="AN190" s="180"/>
    </row>
    <row r="191" spans="1:40" ht="95.25" customHeight="1" x14ac:dyDescent="0.25">
      <c r="A191" s="259"/>
      <c r="B191" s="245"/>
      <c r="C191" s="248"/>
      <c r="D191" s="9" t="s">
        <v>340</v>
      </c>
      <c r="E191" s="9"/>
      <c r="F191" s="9" t="s">
        <v>715</v>
      </c>
      <c r="G191" s="169" t="s">
        <v>576</v>
      </c>
      <c r="H191" s="10" t="s">
        <v>716</v>
      </c>
      <c r="I191" s="128" t="s">
        <v>701</v>
      </c>
      <c r="J191" s="158">
        <v>45659</v>
      </c>
      <c r="K191" s="158">
        <v>46022</v>
      </c>
      <c r="L191" s="84" t="s">
        <v>443</v>
      </c>
      <c r="M191" s="84"/>
      <c r="N191" s="84"/>
      <c r="O191" s="85"/>
      <c r="P191" s="85"/>
      <c r="Q191" s="85"/>
      <c r="R191" s="85"/>
      <c r="S191" s="85" t="s">
        <v>443</v>
      </c>
      <c r="T191" s="85"/>
      <c r="U191" s="104" t="s">
        <v>443</v>
      </c>
      <c r="V191" s="104" t="s">
        <v>443</v>
      </c>
      <c r="W191" s="104"/>
      <c r="X191" s="105" t="s">
        <v>443</v>
      </c>
      <c r="Y191" s="105" t="s">
        <v>443</v>
      </c>
      <c r="Z191" s="105" t="s">
        <v>443</v>
      </c>
      <c r="AA191" s="105" t="s">
        <v>443</v>
      </c>
      <c r="AB191" s="105" t="s">
        <v>443</v>
      </c>
      <c r="AC191" s="105" t="s">
        <v>443</v>
      </c>
      <c r="AD191" s="106" t="s">
        <v>443</v>
      </c>
      <c r="AE191" s="106"/>
      <c r="AF191" s="106"/>
      <c r="AG191" s="106"/>
      <c r="AH191" s="85"/>
      <c r="AI191" s="104"/>
      <c r="AJ191" s="104"/>
      <c r="AK191" s="104" t="s">
        <v>443</v>
      </c>
      <c r="AL191" s="104"/>
      <c r="AM191" s="90" t="s">
        <v>717</v>
      </c>
      <c r="AN191" s="180"/>
    </row>
    <row r="192" spans="1:40" ht="149.25" customHeight="1" x14ac:dyDescent="0.25">
      <c r="A192" s="259"/>
      <c r="B192" s="245"/>
      <c r="C192" s="248"/>
      <c r="D192" s="9" t="s">
        <v>341</v>
      </c>
      <c r="E192" s="9"/>
      <c r="F192" s="9" t="s">
        <v>718</v>
      </c>
      <c r="G192" s="169" t="s">
        <v>576</v>
      </c>
      <c r="H192" s="10" t="s">
        <v>719</v>
      </c>
      <c r="I192" s="87" t="s">
        <v>720</v>
      </c>
      <c r="J192" s="158">
        <v>45659</v>
      </c>
      <c r="K192" s="158">
        <v>46022</v>
      </c>
      <c r="L192" s="84" t="s">
        <v>443</v>
      </c>
      <c r="M192" s="84" t="s">
        <v>443</v>
      </c>
      <c r="N192" s="84" t="s">
        <v>443</v>
      </c>
      <c r="O192" s="85" t="s">
        <v>443</v>
      </c>
      <c r="P192" s="85" t="s">
        <v>443</v>
      </c>
      <c r="Q192" s="85" t="s">
        <v>443</v>
      </c>
      <c r="R192" s="85" t="s">
        <v>443</v>
      </c>
      <c r="S192" s="85" t="s">
        <v>443</v>
      </c>
      <c r="T192" s="85" t="s">
        <v>443</v>
      </c>
      <c r="U192" s="104" t="s">
        <v>443</v>
      </c>
      <c r="V192" s="104" t="s">
        <v>443</v>
      </c>
      <c r="W192" s="104" t="s">
        <v>443</v>
      </c>
      <c r="X192" s="100"/>
      <c r="Y192" s="100"/>
      <c r="Z192" s="100"/>
      <c r="AA192" s="105" t="s">
        <v>443</v>
      </c>
      <c r="AB192" s="105" t="s">
        <v>443</v>
      </c>
      <c r="AC192" s="105" t="s">
        <v>443</v>
      </c>
      <c r="AD192" s="106" t="s">
        <v>443</v>
      </c>
      <c r="AE192" s="106" t="s">
        <v>443</v>
      </c>
      <c r="AF192" s="101"/>
      <c r="AG192" s="101"/>
      <c r="AH192" s="85"/>
      <c r="AI192" s="99"/>
      <c r="AJ192" s="99"/>
      <c r="AK192" s="104" t="s">
        <v>443</v>
      </c>
      <c r="AL192" s="99"/>
      <c r="AM192" s="90" t="s">
        <v>721</v>
      </c>
      <c r="AN192" s="63" t="s">
        <v>985</v>
      </c>
    </row>
    <row r="193" spans="1:40" ht="177" customHeight="1" x14ac:dyDescent="0.25">
      <c r="A193" s="259"/>
      <c r="B193" s="249" t="s">
        <v>434</v>
      </c>
      <c r="C193" s="9" t="s">
        <v>435</v>
      </c>
      <c r="D193" s="9"/>
      <c r="E193" s="9"/>
      <c r="F193" s="9"/>
      <c r="G193" s="169"/>
      <c r="H193" s="10"/>
      <c r="I193" s="128"/>
      <c r="J193" s="158"/>
      <c r="K193" s="158"/>
      <c r="L193" s="84"/>
      <c r="M193" s="84"/>
      <c r="N193" s="84"/>
      <c r="O193" s="85"/>
      <c r="P193" s="85"/>
      <c r="Q193" s="85"/>
      <c r="R193" s="85"/>
      <c r="S193" s="85"/>
      <c r="T193" s="85"/>
      <c r="U193" s="99"/>
      <c r="V193" s="99"/>
      <c r="W193" s="99"/>
      <c r="X193" s="100"/>
      <c r="Y193" s="100"/>
      <c r="Z193" s="100"/>
      <c r="AA193" s="100"/>
      <c r="AB193" s="100"/>
      <c r="AC193" s="100"/>
      <c r="AD193" s="101"/>
      <c r="AE193" s="101"/>
      <c r="AF193" s="101"/>
      <c r="AG193" s="101"/>
      <c r="AH193" s="85"/>
      <c r="AI193" s="99"/>
      <c r="AJ193" s="99"/>
      <c r="AK193" s="99"/>
      <c r="AL193" s="99"/>
      <c r="AM193" s="90"/>
      <c r="AN193" s="180"/>
    </row>
    <row r="194" spans="1:40" ht="299.25" customHeight="1" x14ac:dyDescent="0.25">
      <c r="A194" s="259"/>
      <c r="B194" s="250"/>
      <c r="C194" s="166" t="s">
        <v>436</v>
      </c>
      <c r="D194" s="9"/>
      <c r="E194" s="9"/>
      <c r="F194" s="9"/>
      <c r="G194" s="28" t="s">
        <v>576</v>
      </c>
      <c r="H194" s="10" t="s">
        <v>936</v>
      </c>
      <c r="I194" s="10" t="s">
        <v>477</v>
      </c>
      <c r="J194" s="158">
        <v>45659</v>
      </c>
      <c r="K194" s="158">
        <v>46022</v>
      </c>
      <c r="L194" s="84" t="s">
        <v>443</v>
      </c>
      <c r="M194" s="84" t="s">
        <v>443</v>
      </c>
      <c r="N194" s="84" t="s">
        <v>443</v>
      </c>
      <c r="O194" s="85" t="s">
        <v>443</v>
      </c>
      <c r="P194" s="85" t="s">
        <v>443</v>
      </c>
      <c r="Q194" s="85" t="s">
        <v>443</v>
      </c>
      <c r="R194" s="85" t="s">
        <v>443</v>
      </c>
      <c r="S194" s="85" t="s">
        <v>443</v>
      </c>
      <c r="T194" s="85" t="s">
        <v>443</v>
      </c>
      <c r="U194" s="104" t="s">
        <v>443</v>
      </c>
      <c r="V194" s="104" t="s">
        <v>443</v>
      </c>
      <c r="W194" s="104" t="s">
        <v>443</v>
      </c>
      <c r="X194" s="100"/>
      <c r="Y194" s="100"/>
      <c r="Z194" s="100"/>
      <c r="AA194" s="105" t="s">
        <v>443</v>
      </c>
      <c r="AB194" s="105" t="s">
        <v>443</v>
      </c>
      <c r="AC194" s="105" t="s">
        <v>443</v>
      </c>
      <c r="AD194" s="106" t="s">
        <v>443</v>
      </c>
      <c r="AE194" s="106" t="s">
        <v>443</v>
      </c>
      <c r="AF194" s="101"/>
      <c r="AG194" s="101"/>
      <c r="AH194" s="85"/>
      <c r="AI194" s="99"/>
      <c r="AJ194" s="99"/>
      <c r="AK194" s="104" t="s">
        <v>443</v>
      </c>
      <c r="AL194" s="99"/>
      <c r="AM194" s="63" t="s">
        <v>986</v>
      </c>
      <c r="AN194" s="180"/>
    </row>
    <row r="195" spans="1:40" ht="95.25" customHeight="1" x14ac:dyDescent="0.25">
      <c r="A195" s="259"/>
      <c r="B195" s="250"/>
      <c r="C195" s="166" t="s">
        <v>437</v>
      </c>
      <c r="D195" s="9"/>
      <c r="E195" s="9"/>
      <c r="F195" s="9"/>
      <c r="G195" s="169"/>
      <c r="H195" s="10"/>
      <c r="I195" s="128"/>
      <c r="J195" s="158"/>
      <c r="K195" s="158"/>
      <c r="L195" s="84"/>
      <c r="M195" s="84"/>
      <c r="N195" s="84"/>
      <c r="O195" s="85"/>
      <c r="P195" s="85"/>
      <c r="Q195" s="85"/>
      <c r="R195" s="85"/>
      <c r="S195" s="85"/>
      <c r="T195" s="85"/>
      <c r="U195" s="99"/>
      <c r="V195" s="99"/>
      <c r="W195" s="99"/>
      <c r="X195" s="100"/>
      <c r="Y195" s="100"/>
      <c r="Z195" s="100"/>
      <c r="AA195" s="100"/>
      <c r="AB195" s="100"/>
      <c r="AC195" s="100"/>
      <c r="AD195" s="101"/>
      <c r="AE195" s="101"/>
      <c r="AF195" s="101"/>
      <c r="AG195" s="101"/>
      <c r="AH195" s="85"/>
      <c r="AI195" s="99"/>
      <c r="AJ195" s="99"/>
      <c r="AK195" s="99"/>
      <c r="AL195" s="99"/>
      <c r="AM195" s="90"/>
      <c r="AN195" s="180"/>
    </row>
    <row r="196" spans="1:40" ht="146.25" customHeight="1" x14ac:dyDescent="0.25">
      <c r="A196" s="260"/>
      <c r="B196" s="251"/>
      <c r="C196" s="166" t="s">
        <v>438</v>
      </c>
      <c r="D196" s="9"/>
      <c r="E196" s="9"/>
      <c r="F196" s="16" t="s">
        <v>875</v>
      </c>
      <c r="G196" s="169" t="s">
        <v>576</v>
      </c>
      <c r="H196" s="9" t="s">
        <v>876</v>
      </c>
      <c r="I196" s="10" t="s">
        <v>477</v>
      </c>
      <c r="J196" s="158">
        <v>45659</v>
      </c>
      <c r="K196" s="158">
        <v>46022</v>
      </c>
      <c r="L196" s="84" t="s">
        <v>443</v>
      </c>
      <c r="M196" s="84"/>
      <c r="N196" s="84"/>
      <c r="O196" s="85"/>
      <c r="P196" s="85"/>
      <c r="Q196" s="85"/>
      <c r="R196" s="85" t="s">
        <v>443</v>
      </c>
      <c r="S196" s="85" t="s">
        <v>443</v>
      </c>
      <c r="T196" s="85"/>
      <c r="U196" s="104" t="s">
        <v>443</v>
      </c>
      <c r="V196" s="104" t="s">
        <v>443</v>
      </c>
      <c r="W196" s="104" t="s">
        <v>443</v>
      </c>
      <c r="X196" s="105"/>
      <c r="Y196" s="105"/>
      <c r="Z196" s="105"/>
      <c r="AA196" s="105" t="s">
        <v>443</v>
      </c>
      <c r="AB196" s="105" t="s">
        <v>443</v>
      </c>
      <c r="AC196" s="105" t="s">
        <v>443</v>
      </c>
      <c r="AD196" s="106" t="s">
        <v>443</v>
      </c>
      <c r="AE196" s="106"/>
      <c r="AF196" s="106"/>
      <c r="AG196" s="106"/>
      <c r="AH196" s="85"/>
      <c r="AI196" s="104"/>
      <c r="AJ196" s="104"/>
      <c r="AK196" s="104"/>
      <c r="AL196" s="104"/>
      <c r="AM196" s="13" t="s">
        <v>879</v>
      </c>
      <c r="AN196" s="180"/>
    </row>
    <row r="197" spans="1:40" ht="90" customHeight="1" x14ac:dyDescent="0.25">
      <c r="A197" s="257" t="s">
        <v>403</v>
      </c>
      <c r="B197" s="245" t="s">
        <v>144</v>
      </c>
      <c r="C197" s="166" t="s">
        <v>52</v>
      </c>
      <c r="D197" s="9" t="s">
        <v>633</v>
      </c>
      <c r="E197" s="9" t="s">
        <v>634</v>
      </c>
      <c r="F197" s="9" t="s">
        <v>636</v>
      </c>
      <c r="G197" s="169" t="s">
        <v>576</v>
      </c>
      <c r="H197" s="120" t="s">
        <v>937</v>
      </c>
      <c r="I197" s="128" t="s">
        <v>637</v>
      </c>
      <c r="J197" s="158">
        <v>45664</v>
      </c>
      <c r="K197" s="158">
        <v>46022</v>
      </c>
      <c r="L197" s="84" t="s">
        <v>443</v>
      </c>
      <c r="M197" s="84"/>
      <c r="N197" s="84"/>
      <c r="O197" s="85"/>
      <c r="P197" s="85"/>
      <c r="Q197" s="85"/>
      <c r="R197" s="85" t="s">
        <v>443</v>
      </c>
      <c r="S197" s="85" t="s">
        <v>443</v>
      </c>
      <c r="T197" s="85"/>
      <c r="U197" s="104" t="s">
        <v>443</v>
      </c>
      <c r="V197" s="104"/>
      <c r="W197" s="104"/>
      <c r="X197" s="105" t="s">
        <v>443</v>
      </c>
      <c r="Y197" s="105" t="s">
        <v>443</v>
      </c>
      <c r="Z197" s="105" t="s">
        <v>443</v>
      </c>
      <c r="AA197" s="105" t="s">
        <v>443</v>
      </c>
      <c r="AB197" s="105" t="s">
        <v>443</v>
      </c>
      <c r="AC197" s="105" t="s">
        <v>443</v>
      </c>
      <c r="AD197" s="106" t="s">
        <v>443</v>
      </c>
      <c r="AE197" s="106"/>
      <c r="AF197" s="106"/>
      <c r="AG197" s="106"/>
      <c r="AH197" s="85"/>
      <c r="AI197" s="104"/>
      <c r="AJ197" s="104"/>
      <c r="AK197" s="104"/>
      <c r="AL197" s="104" t="s">
        <v>443</v>
      </c>
      <c r="AM197" s="90" t="s">
        <v>638</v>
      </c>
      <c r="AN197" s="183" t="s">
        <v>987</v>
      </c>
    </row>
    <row r="198" spans="1:40" ht="90" customHeight="1" x14ac:dyDescent="0.25">
      <c r="A198" s="257"/>
      <c r="B198" s="245"/>
      <c r="C198" s="166" t="s">
        <v>53</v>
      </c>
      <c r="D198" s="9"/>
      <c r="E198" s="9"/>
      <c r="F198" s="9" t="s">
        <v>873</v>
      </c>
      <c r="G198" s="28" t="s">
        <v>576</v>
      </c>
      <c r="H198" s="10" t="s">
        <v>872</v>
      </c>
      <c r="I198" s="128" t="s">
        <v>701</v>
      </c>
      <c r="J198" s="158">
        <v>45659</v>
      </c>
      <c r="K198" s="158">
        <v>46022</v>
      </c>
      <c r="L198" s="84" t="s">
        <v>443</v>
      </c>
      <c r="M198" s="84"/>
      <c r="N198" s="84" t="s">
        <v>443</v>
      </c>
      <c r="O198" s="85"/>
      <c r="P198" s="85"/>
      <c r="Q198" s="85"/>
      <c r="R198" s="85" t="s">
        <v>443</v>
      </c>
      <c r="S198" s="85" t="s">
        <v>443</v>
      </c>
      <c r="T198" s="85"/>
      <c r="U198" s="104" t="s">
        <v>443</v>
      </c>
      <c r="V198" s="104"/>
      <c r="W198" s="104" t="s">
        <v>443</v>
      </c>
      <c r="X198" s="105" t="s">
        <v>443</v>
      </c>
      <c r="Y198" s="105" t="s">
        <v>443</v>
      </c>
      <c r="Z198" s="105" t="s">
        <v>443</v>
      </c>
      <c r="AA198" s="105" t="s">
        <v>443</v>
      </c>
      <c r="AB198" s="105" t="s">
        <v>443</v>
      </c>
      <c r="AC198" s="105" t="s">
        <v>443</v>
      </c>
      <c r="AD198" s="106" t="s">
        <v>443</v>
      </c>
      <c r="AE198" s="106"/>
      <c r="AF198" s="106"/>
      <c r="AG198" s="106"/>
      <c r="AH198" s="85"/>
      <c r="AI198" s="104"/>
      <c r="AJ198" s="104"/>
      <c r="AK198" s="104" t="s">
        <v>443</v>
      </c>
      <c r="AL198" s="99"/>
      <c r="AM198" s="90" t="s">
        <v>988</v>
      </c>
      <c r="AN198" s="180"/>
    </row>
    <row r="199" spans="1:40" ht="90" customHeight="1" x14ac:dyDescent="0.25">
      <c r="A199" s="257"/>
      <c r="B199" s="245"/>
      <c r="C199" s="166" t="s">
        <v>54</v>
      </c>
      <c r="D199" s="9" t="s">
        <v>491</v>
      </c>
      <c r="E199" s="9" t="s">
        <v>490</v>
      </c>
      <c r="F199" s="9" t="s">
        <v>490</v>
      </c>
      <c r="G199" s="28" t="s">
        <v>576</v>
      </c>
      <c r="H199" s="10" t="s">
        <v>492</v>
      </c>
      <c r="I199" s="87" t="s">
        <v>493</v>
      </c>
      <c r="J199" s="158">
        <v>45664</v>
      </c>
      <c r="K199" s="158">
        <v>46022</v>
      </c>
      <c r="L199" s="84"/>
      <c r="M199" s="84" t="s">
        <v>443</v>
      </c>
      <c r="N199" s="84"/>
      <c r="O199" s="85" t="s">
        <v>443</v>
      </c>
      <c r="P199" s="85" t="s">
        <v>443</v>
      </c>
      <c r="Q199" s="85" t="s">
        <v>443</v>
      </c>
      <c r="R199" s="85" t="s">
        <v>443</v>
      </c>
      <c r="S199" s="85" t="s">
        <v>443</v>
      </c>
      <c r="T199" s="85"/>
      <c r="U199" s="99"/>
      <c r="V199" s="104" t="s">
        <v>443</v>
      </c>
      <c r="W199" s="104"/>
      <c r="X199" s="105" t="s">
        <v>443</v>
      </c>
      <c r="Y199" s="105" t="s">
        <v>443</v>
      </c>
      <c r="Z199" s="105" t="s">
        <v>443</v>
      </c>
      <c r="AA199" s="105" t="s">
        <v>443</v>
      </c>
      <c r="AB199" s="105" t="s">
        <v>443</v>
      </c>
      <c r="AC199" s="105" t="s">
        <v>443</v>
      </c>
      <c r="AD199" s="106" t="s">
        <v>443</v>
      </c>
      <c r="AE199" s="106"/>
      <c r="AF199" s="106"/>
      <c r="AG199" s="106"/>
      <c r="AH199" s="85"/>
      <c r="AI199" s="104"/>
      <c r="AJ199" s="104"/>
      <c r="AK199" s="104" t="s">
        <v>443</v>
      </c>
      <c r="AL199" s="104"/>
      <c r="AM199" s="13" t="s">
        <v>913</v>
      </c>
      <c r="AN199" s="183" t="s">
        <v>989</v>
      </c>
    </row>
    <row r="200" spans="1:40" ht="90" customHeight="1" x14ac:dyDescent="0.25">
      <c r="A200" s="257"/>
      <c r="B200" s="245"/>
      <c r="C200" s="166" t="s">
        <v>55</v>
      </c>
      <c r="D200" s="9" t="s">
        <v>551</v>
      </c>
      <c r="E200" s="9" t="s">
        <v>551</v>
      </c>
      <c r="F200" s="129" t="s">
        <v>550</v>
      </c>
      <c r="G200" s="169" t="s">
        <v>576</v>
      </c>
      <c r="H200" s="136" t="s">
        <v>469</v>
      </c>
      <c r="I200" s="13" t="s">
        <v>877</v>
      </c>
      <c r="J200" s="158">
        <v>45664</v>
      </c>
      <c r="K200" s="158">
        <v>46022</v>
      </c>
      <c r="L200" s="84" t="s">
        <v>443</v>
      </c>
      <c r="M200" s="84"/>
      <c r="N200" s="84" t="s">
        <v>443</v>
      </c>
      <c r="O200" s="85" t="s">
        <v>443</v>
      </c>
      <c r="P200" s="85" t="s">
        <v>443</v>
      </c>
      <c r="Q200" s="85" t="s">
        <v>443</v>
      </c>
      <c r="R200" s="85" t="s">
        <v>443</v>
      </c>
      <c r="S200" s="85" t="s">
        <v>443</v>
      </c>
      <c r="T200" s="85" t="s">
        <v>443</v>
      </c>
      <c r="U200" s="96" t="s">
        <v>443</v>
      </c>
      <c r="V200" s="96" t="s">
        <v>443</v>
      </c>
      <c r="W200" s="96" t="s">
        <v>443</v>
      </c>
      <c r="X200" s="93"/>
      <c r="Y200" s="93"/>
      <c r="Z200" s="93" t="s">
        <v>443</v>
      </c>
      <c r="AA200" s="93" t="s">
        <v>443</v>
      </c>
      <c r="AB200" s="93" t="s">
        <v>443</v>
      </c>
      <c r="AC200" s="93" t="s">
        <v>443</v>
      </c>
      <c r="AD200" s="97"/>
      <c r="AE200" s="97"/>
      <c r="AF200" s="97"/>
      <c r="AG200" s="97"/>
      <c r="AH200" s="85"/>
      <c r="AI200" s="96"/>
      <c r="AJ200" s="96"/>
      <c r="AK200" s="96"/>
      <c r="AL200" s="96" t="s">
        <v>443</v>
      </c>
      <c r="AM200" s="13" t="s">
        <v>470</v>
      </c>
      <c r="AN200" s="183" t="s">
        <v>964</v>
      </c>
    </row>
    <row r="201" spans="1:40" ht="90" customHeight="1" x14ac:dyDescent="0.25">
      <c r="A201" s="257"/>
      <c r="B201" s="245"/>
      <c r="C201" s="166" t="s">
        <v>56</v>
      </c>
      <c r="D201" s="9" t="s">
        <v>553</v>
      </c>
      <c r="E201" s="9" t="s">
        <v>553</v>
      </c>
      <c r="F201" s="9" t="s">
        <v>552</v>
      </c>
      <c r="G201" s="169" t="s">
        <v>576</v>
      </c>
      <c r="H201" s="10" t="s">
        <v>554</v>
      </c>
      <c r="I201" s="87" t="s">
        <v>493</v>
      </c>
      <c r="J201" s="158">
        <v>45664</v>
      </c>
      <c r="K201" s="158">
        <v>46022</v>
      </c>
      <c r="L201" s="84"/>
      <c r="M201" s="84" t="s">
        <v>443</v>
      </c>
      <c r="N201" s="84"/>
      <c r="O201" s="85" t="s">
        <v>443</v>
      </c>
      <c r="P201" s="85" t="s">
        <v>443</v>
      </c>
      <c r="Q201" s="85"/>
      <c r="R201" s="85"/>
      <c r="S201" s="85"/>
      <c r="T201" s="85"/>
      <c r="U201" s="99"/>
      <c r="V201" s="104" t="s">
        <v>443</v>
      </c>
      <c r="W201" s="104"/>
      <c r="X201" s="105" t="s">
        <v>443</v>
      </c>
      <c r="Y201" s="105" t="s">
        <v>443</v>
      </c>
      <c r="Z201" s="105" t="s">
        <v>443</v>
      </c>
      <c r="AA201" s="105" t="s">
        <v>443</v>
      </c>
      <c r="AB201" s="105" t="s">
        <v>443</v>
      </c>
      <c r="AC201" s="105" t="s">
        <v>443</v>
      </c>
      <c r="AD201" s="106" t="s">
        <v>443</v>
      </c>
      <c r="AE201" s="106"/>
      <c r="AF201" s="106"/>
      <c r="AG201" s="106"/>
      <c r="AH201" s="85"/>
      <c r="AI201" s="104"/>
      <c r="AJ201" s="104"/>
      <c r="AK201" s="104" t="s">
        <v>443</v>
      </c>
      <c r="AL201" s="104"/>
      <c r="AM201" s="90" t="s">
        <v>935</v>
      </c>
      <c r="AN201" s="183" t="s">
        <v>987</v>
      </c>
    </row>
    <row r="202" spans="1:40" ht="90" customHeight="1" x14ac:dyDescent="0.25">
      <c r="A202" s="257"/>
      <c r="B202" s="245"/>
      <c r="C202" s="166" t="s">
        <v>57</v>
      </c>
      <c r="D202" s="9"/>
      <c r="E202" s="136"/>
      <c r="F202" s="129" t="s">
        <v>908</v>
      </c>
      <c r="G202" s="169">
        <v>32</v>
      </c>
      <c r="H202" s="140" t="s">
        <v>934</v>
      </c>
      <c r="I202" s="10" t="s">
        <v>607</v>
      </c>
      <c r="J202" s="158">
        <v>45664</v>
      </c>
      <c r="K202" s="158">
        <v>46022</v>
      </c>
      <c r="L202" s="84" t="s">
        <v>443</v>
      </c>
      <c r="M202" s="84" t="s">
        <v>443</v>
      </c>
      <c r="N202" s="84" t="s">
        <v>443</v>
      </c>
      <c r="O202" s="85" t="s">
        <v>443</v>
      </c>
      <c r="P202" s="85" t="s">
        <v>443</v>
      </c>
      <c r="Q202" s="85" t="s">
        <v>443</v>
      </c>
      <c r="R202" s="85" t="s">
        <v>443</v>
      </c>
      <c r="S202" s="85" t="s">
        <v>443</v>
      </c>
      <c r="T202" s="85"/>
      <c r="U202" s="104" t="s">
        <v>443</v>
      </c>
      <c r="V202" s="104" t="s">
        <v>443</v>
      </c>
      <c r="W202" s="104" t="s">
        <v>443</v>
      </c>
      <c r="X202" s="105" t="s">
        <v>443</v>
      </c>
      <c r="Y202" s="105" t="s">
        <v>443</v>
      </c>
      <c r="Z202" s="105" t="s">
        <v>443</v>
      </c>
      <c r="AA202" s="105" t="s">
        <v>443</v>
      </c>
      <c r="AB202" s="105" t="s">
        <v>443</v>
      </c>
      <c r="AC202" s="105" t="s">
        <v>443</v>
      </c>
      <c r="AD202" s="106" t="s">
        <v>443</v>
      </c>
      <c r="AE202" s="106" t="s">
        <v>443</v>
      </c>
      <c r="AF202" s="106"/>
      <c r="AG202" s="106"/>
      <c r="AH202" s="85" t="s">
        <v>443</v>
      </c>
      <c r="AI202" s="99"/>
      <c r="AJ202" s="99"/>
      <c r="AK202" s="104" t="s">
        <v>443</v>
      </c>
      <c r="AL202" s="104" t="s">
        <v>443</v>
      </c>
      <c r="AM202" s="90" t="s">
        <v>907</v>
      </c>
      <c r="AN202" s="183" t="s">
        <v>980</v>
      </c>
    </row>
    <row r="203" spans="1:40" ht="90" customHeight="1" x14ac:dyDescent="0.25">
      <c r="A203" s="257"/>
      <c r="B203" s="245"/>
      <c r="C203" s="166" t="s">
        <v>58</v>
      </c>
      <c r="D203" s="9"/>
      <c r="F203" s="9" t="s">
        <v>685</v>
      </c>
      <c r="G203" s="28" t="s">
        <v>576</v>
      </c>
      <c r="H203" s="10" t="s">
        <v>686</v>
      </c>
      <c r="I203" s="10" t="s">
        <v>607</v>
      </c>
      <c r="J203" s="158">
        <v>45664</v>
      </c>
      <c r="K203" s="158">
        <v>46022</v>
      </c>
      <c r="L203" s="84"/>
      <c r="M203" s="84"/>
      <c r="N203" s="84"/>
      <c r="O203" s="85" t="s">
        <v>443</v>
      </c>
      <c r="P203" s="85"/>
      <c r="Q203" s="85"/>
      <c r="R203" s="85" t="s">
        <v>443</v>
      </c>
      <c r="S203" s="85"/>
      <c r="T203" s="85"/>
      <c r="U203" s="99"/>
      <c r="V203" s="104" t="s">
        <v>443</v>
      </c>
      <c r="W203" s="99"/>
      <c r="X203" s="105" t="s">
        <v>443</v>
      </c>
      <c r="Y203" s="105" t="s">
        <v>443</v>
      </c>
      <c r="Z203" s="105" t="s">
        <v>443</v>
      </c>
      <c r="AA203" s="105" t="s">
        <v>443</v>
      </c>
      <c r="AB203" s="105" t="s">
        <v>443</v>
      </c>
      <c r="AC203" s="105" t="s">
        <v>443</v>
      </c>
      <c r="AD203" s="106" t="s">
        <v>443</v>
      </c>
      <c r="AE203" s="106"/>
      <c r="AF203" s="106" t="s">
        <v>443</v>
      </c>
      <c r="AG203" s="106"/>
      <c r="AH203" s="85" t="s">
        <v>443</v>
      </c>
      <c r="AI203" s="104"/>
      <c r="AJ203" s="104"/>
      <c r="AK203" s="104"/>
      <c r="AL203" s="104" t="s">
        <v>443</v>
      </c>
      <c r="AM203" s="13" t="s">
        <v>913</v>
      </c>
      <c r="AN203" s="183" t="s">
        <v>991</v>
      </c>
    </row>
    <row r="204" spans="1:40" ht="128.25" customHeight="1" x14ac:dyDescent="0.25">
      <c r="A204" s="257"/>
      <c r="B204" s="245" t="s">
        <v>344</v>
      </c>
      <c r="C204" s="9" t="s">
        <v>345</v>
      </c>
      <c r="D204" s="9" t="s">
        <v>551</v>
      </c>
      <c r="E204" s="9" t="s">
        <v>551</v>
      </c>
      <c r="F204" s="16" t="s">
        <v>550</v>
      </c>
      <c r="G204" s="169">
        <v>1</v>
      </c>
      <c r="H204" s="9" t="s">
        <v>469</v>
      </c>
      <c r="I204" s="13" t="s">
        <v>442</v>
      </c>
      <c r="J204" s="158">
        <v>45664</v>
      </c>
      <c r="K204" s="158">
        <v>46022</v>
      </c>
      <c r="L204" s="84" t="s">
        <v>443</v>
      </c>
      <c r="M204" s="84" t="s">
        <v>443</v>
      </c>
      <c r="N204" s="84" t="s">
        <v>443</v>
      </c>
      <c r="O204" s="85" t="s">
        <v>443</v>
      </c>
      <c r="P204" s="85" t="s">
        <v>443</v>
      </c>
      <c r="Q204" s="85" t="s">
        <v>443</v>
      </c>
      <c r="R204" s="85" t="s">
        <v>443</v>
      </c>
      <c r="S204" s="85" t="s">
        <v>443</v>
      </c>
      <c r="T204" s="85" t="s">
        <v>443</v>
      </c>
      <c r="U204" s="96" t="s">
        <v>443</v>
      </c>
      <c r="V204" s="96" t="s">
        <v>443</v>
      </c>
      <c r="W204" s="96" t="s">
        <v>443</v>
      </c>
      <c r="X204" s="93" t="s">
        <v>443</v>
      </c>
      <c r="Y204" s="93" t="s">
        <v>443</v>
      </c>
      <c r="Z204" s="93" t="s">
        <v>443</v>
      </c>
      <c r="AA204" s="93" t="s">
        <v>443</v>
      </c>
      <c r="AB204" s="93" t="s">
        <v>443</v>
      </c>
      <c r="AC204" s="93" t="s">
        <v>443</v>
      </c>
      <c r="AD204" s="97" t="s">
        <v>443</v>
      </c>
      <c r="AE204" s="97" t="s">
        <v>443</v>
      </c>
      <c r="AF204" s="97" t="s">
        <v>443</v>
      </c>
      <c r="AG204" s="97" t="s">
        <v>443</v>
      </c>
      <c r="AH204" s="85"/>
      <c r="AI204" s="96" t="s">
        <v>443</v>
      </c>
      <c r="AJ204" s="96" t="s">
        <v>443</v>
      </c>
      <c r="AK204" s="96" t="s">
        <v>443</v>
      </c>
      <c r="AL204" s="61"/>
      <c r="AM204" s="13" t="s">
        <v>470</v>
      </c>
      <c r="AN204" s="183" t="s">
        <v>950</v>
      </c>
    </row>
    <row r="205" spans="1:40" ht="128.25" customHeight="1" x14ac:dyDescent="0.25">
      <c r="A205" s="257"/>
      <c r="B205" s="245"/>
      <c r="C205" s="9" t="s">
        <v>346</v>
      </c>
      <c r="D205" s="9" t="s">
        <v>551</v>
      </c>
      <c r="E205" s="9" t="s">
        <v>551</v>
      </c>
      <c r="F205" s="16" t="s">
        <v>550</v>
      </c>
      <c r="G205" s="169">
        <v>1</v>
      </c>
      <c r="H205" s="9" t="s">
        <v>469</v>
      </c>
      <c r="I205" s="13" t="s">
        <v>442</v>
      </c>
      <c r="J205" s="158">
        <v>45664</v>
      </c>
      <c r="K205" s="158">
        <v>46022</v>
      </c>
      <c r="L205" s="84" t="s">
        <v>443</v>
      </c>
      <c r="M205" s="84" t="s">
        <v>443</v>
      </c>
      <c r="N205" s="84" t="s">
        <v>443</v>
      </c>
      <c r="O205" s="85" t="s">
        <v>443</v>
      </c>
      <c r="P205" s="85" t="s">
        <v>443</v>
      </c>
      <c r="Q205" s="85" t="s">
        <v>443</v>
      </c>
      <c r="R205" s="85" t="s">
        <v>443</v>
      </c>
      <c r="S205" s="85" t="s">
        <v>443</v>
      </c>
      <c r="T205" s="85" t="s">
        <v>443</v>
      </c>
      <c r="U205" s="96" t="s">
        <v>443</v>
      </c>
      <c r="V205" s="96" t="s">
        <v>443</v>
      </c>
      <c r="W205" s="96" t="s">
        <v>443</v>
      </c>
      <c r="X205" s="93" t="s">
        <v>443</v>
      </c>
      <c r="Y205" s="93" t="s">
        <v>443</v>
      </c>
      <c r="Z205" s="93" t="s">
        <v>443</v>
      </c>
      <c r="AA205" s="93" t="s">
        <v>443</v>
      </c>
      <c r="AB205" s="93" t="s">
        <v>443</v>
      </c>
      <c r="AC205" s="93" t="s">
        <v>443</v>
      </c>
      <c r="AD205" s="97" t="s">
        <v>443</v>
      </c>
      <c r="AE205" s="97" t="s">
        <v>443</v>
      </c>
      <c r="AF205" s="97" t="s">
        <v>443</v>
      </c>
      <c r="AG205" s="97" t="s">
        <v>443</v>
      </c>
      <c r="AH205" s="85"/>
      <c r="AI205" s="96" t="s">
        <v>443</v>
      </c>
      <c r="AJ205" s="96" t="s">
        <v>443</v>
      </c>
      <c r="AK205" s="96" t="s">
        <v>443</v>
      </c>
      <c r="AL205" s="61"/>
      <c r="AM205" s="13" t="s">
        <v>913</v>
      </c>
      <c r="AN205" s="183" t="s">
        <v>964</v>
      </c>
    </row>
    <row r="206" spans="1:40" ht="174.75" customHeight="1" x14ac:dyDescent="0.25">
      <c r="A206" s="257"/>
      <c r="B206" s="245"/>
      <c r="C206" s="9" t="s">
        <v>347</v>
      </c>
      <c r="D206" s="9" t="s">
        <v>551</v>
      </c>
      <c r="E206" s="9" t="s">
        <v>551</v>
      </c>
      <c r="F206" s="16" t="s">
        <v>550</v>
      </c>
      <c r="G206" s="169">
        <v>1</v>
      </c>
      <c r="H206" s="9" t="s">
        <v>469</v>
      </c>
      <c r="I206" s="13" t="s">
        <v>442</v>
      </c>
      <c r="J206" s="158">
        <v>45664</v>
      </c>
      <c r="K206" s="158">
        <v>46022</v>
      </c>
      <c r="L206" s="84" t="s">
        <v>443</v>
      </c>
      <c r="M206" s="84" t="s">
        <v>443</v>
      </c>
      <c r="N206" s="84" t="s">
        <v>443</v>
      </c>
      <c r="O206" s="85" t="s">
        <v>443</v>
      </c>
      <c r="P206" s="85" t="s">
        <v>443</v>
      </c>
      <c r="Q206" s="85" t="s">
        <v>443</v>
      </c>
      <c r="R206" s="85" t="s">
        <v>443</v>
      </c>
      <c r="S206" s="85" t="s">
        <v>443</v>
      </c>
      <c r="T206" s="85" t="s">
        <v>443</v>
      </c>
      <c r="U206" s="96" t="s">
        <v>443</v>
      </c>
      <c r="V206" s="96" t="s">
        <v>443</v>
      </c>
      <c r="W206" s="96" t="s">
        <v>443</v>
      </c>
      <c r="X206" s="93" t="s">
        <v>443</v>
      </c>
      <c r="Y206" s="93" t="s">
        <v>443</v>
      </c>
      <c r="Z206" s="93" t="s">
        <v>443</v>
      </c>
      <c r="AA206" s="93" t="s">
        <v>443</v>
      </c>
      <c r="AB206" s="93" t="s">
        <v>443</v>
      </c>
      <c r="AC206" s="93" t="s">
        <v>443</v>
      </c>
      <c r="AD206" s="97" t="s">
        <v>443</v>
      </c>
      <c r="AE206" s="97" t="s">
        <v>443</v>
      </c>
      <c r="AF206" s="97" t="s">
        <v>443</v>
      </c>
      <c r="AG206" s="97" t="s">
        <v>443</v>
      </c>
      <c r="AH206" s="85"/>
      <c r="AI206" s="96" t="s">
        <v>443</v>
      </c>
      <c r="AJ206" s="96" t="s">
        <v>443</v>
      </c>
      <c r="AK206" s="96" t="s">
        <v>443</v>
      </c>
      <c r="AL206" s="61"/>
      <c r="AM206" s="13" t="s">
        <v>470</v>
      </c>
      <c r="AN206" s="183" t="s">
        <v>964</v>
      </c>
    </row>
    <row r="207" spans="1:40" ht="174.75" customHeight="1" x14ac:dyDescent="0.25">
      <c r="A207" s="257"/>
      <c r="B207" s="245"/>
      <c r="C207" s="9" t="s">
        <v>348</v>
      </c>
      <c r="D207" s="9" t="s">
        <v>677</v>
      </c>
      <c r="E207" s="9"/>
      <c r="F207" s="9" t="s">
        <v>678</v>
      </c>
      <c r="G207" s="169" t="s">
        <v>576</v>
      </c>
      <c r="H207" s="10" t="s">
        <v>679</v>
      </c>
      <c r="I207" s="87" t="s">
        <v>607</v>
      </c>
      <c r="J207" s="158">
        <v>45664</v>
      </c>
      <c r="K207" s="158">
        <v>46022</v>
      </c>
      <c r="L207" s="84" t="s">
        <v>443</v>
      </c>
      <c r="M207" s="84" t="s">
        <v>443</v>
      </c>
      <c r="N207" s="84" t="s">
        <v>443</v>
      </c>
      <c r="O207" s="85" t="s">
        <v>443</v>
      </c>
      <c r="P207" s="85" t="s">
        <v>443</v>
      </c>
      <c r="Q207" s="85" t="s">
        <v>443</v>
      </c>
      <c r="R207" s="85" t="s">
        <v>443</v>
      </c>
      <c r="S207" s="85" t="s">
        <v>443</v>
      </c>
      <c r="T207" s="85"/>
      <c r="U207" s="104" t="s">
        <v>443</v>
      </c>
      <c r="V207" s="104" t="s">
        <v>443</v>
      </c>
      <c r="W207" s="104" t="s">
        <v>443</v>
      </c>
      <c r="X207" s="105" t="s">
        <v>443</v>
      </c>
      <c r="Y207" s="105" t="s">
        <v>443</v>
      </c>
      <c r="Z207" s="105" t="s">
        <v>443</v>
      </c>
      <c r="AA207" s="105" t="s">
        <v>443</v>
      </c>
      <c r="AB207" s="105" t="s">
        <v>443</v>
      </c>
      <c r="AC207" s="105" t="s">
        <v>443</v>
      </c>
      <c r="AD207" s="106" t="s">
        <v>443</v>
      </c>
      <c r="AE207" s="106" t="s">
        <v>443</v>
      </c>
      <c r="AF207" s="106" t="s">
        <v>443</v>
      </c>
      <c r="AG207" s="106" t="s">
        <v>443</v>
      </c>
      <c r="AH207" s="85" t="s">
        <v>443</v>
      </c>
      <c r="AI207" s="104" t="s">
        <v>443</v>
      </c>
      <c r="AJ207" s="104" t="s">
        <v>443</v>
      </c>
      <c r="AK207" s="104" t="s">
        <v>443</v>
      </c>
      <c r="AL207" s="104" t="s">
        <v>443</v>
      </c>
      <c r="AM207" s="90" t="s">
        <v>680</v>
      </c>
      <c r="AN207" s="183" t="s">
        <v>950</v>
      </c>
    </row>
    <row r="208" spans="1:40" ht="90" customHeight="1" x14ac:dyDescent="0.25">
      <c r="A208" s="257"/>
      <c r="B208" s="239" t="s">
        <v>349</v>
      </c>
      <c r="C208" s="9" t="s">
        <v>350</v>
      </c>
      <c r="D208" s="9" t="s">
        <v>677</v>
      </c>
      <c r="E208" s="9"/>
      <c r="F208" s="9" t="s">
        <v>678</v>
      </c>
      <c r="G208" s="169" t="s">
        <v>576</v>
      </c>
      <c r="H208" s="10" t="s">
        <v>679</v>
      </c>
      <c r="I208" s="87" t="s">
        <v>607</v>
      </c>
      <c r="J208" s="158">
        <v>45664</v>
      </c>
      <c r="K208" s="158">
        <v>46022</v>
      </c>
      <c r="L208" s="84" t="s">
        <v>443</v>
      </c>
      <c r="M208" s="84" t="s">
        <v>443</v>
      </c>
      <c r="N208" s="84" t="s">
        <v>443</v>
      </c>
      <c r="O208" s="85" t="s">
        <v>443</v>
      </c>
      <c r="P208" s="85" t="s">
        <v>443</v>
      </c>
      <c r="Q208" s="85" t="s">
        <v>443</v>
      </c>
      <c r="R208" s="85" t="s">
        <v>443</v>
      </c>
      <c r="S208" s="85" t="s">
        <v>443</v>
      </c>
      <c r="T208" s="85"/>
      <c r="U208" s="104" t="s">
        <v>443</v>
      </c>
      <c r="V208" s="104" t="s">
        <v>443</v>
      </c>
      <c r="W208" s="104" t="s">
        <v>443</v>
      </c>
      <c r="X208" s="105" t="s">
        <v>443</v>
      </c>
      <c r="Y208" s="105" t="s">
        <v>443</v>
      </c>
      <c r="Z208" s="105" t="s">
        <v>443</v>
      </c>
      <c r="AA208" s="105" t="s">
        <v>443</v>
      </c>
      <c r="AB208" s="105" t="s">
        <v>443</v>
      </c>
      <c r="AC208" s="105" t="s">
        <v>443</v>
      </c>
      <c r="AD208" s="106" t="s">
        <v>443</v>
      </c>
      <c r="AE208" s="106" t="s">
        <v>443</v>
      </c>
      <c r="AF208" s="106" t="s">
        <v>443</v>
      </c>
      <c r="AG208" s="106" t="s">
        <v>443</v>
      </c>
      <c r="AH208" s="85" t="s">
        <v>443</v>
      </c>
      <c r="AI208" s="104" t="s">
        <v>443</v>
      </c>
      <c r="AJ208" s="104" t="s">
        <v>443</v>
      </c>
      <c r="AK208" s="104" t="s">
        <v>443</v>
      </c>
      <c r="AL208" s="104" t="s">
        <v>443</v>
      </c>
      <c r="AM208" s="90" t="s">
        <v>680</v>
      </c>
      <c r="AN208" s="183" t="s">
        <v>950</v>
      </c>
    </row>
    <row r="209" spans="1:40" ht="90" customHeight="1" x14ac:dyDescent="0.25">
      <c r="A209" s="257"/>
      <c r="B209" s="239"/>
      <c r="C209" s="9" t="s">
        <v>351</v>
      </c>
      <c r="D209" s="9"/>
      <c r="E209" s="9"/>
      <c r="F209" s="9"/>
      <c r="G209" s="169"/>
      <c r="H209" s="10"/>
      <c r="I209" s="128"/>
      <c r="J209" s="158"/>
      <c r="K209" s="158"/>
      <c r="L209" s="84"/>
      <c r="M209" s="84"/>
      <c r="N209" s="84"/>
      <c r="O209" s="85"/>
      <c r="P209" s="85"/>
      <c r="Q209" s="85"/>
      <c r="R209" s="85"/>
      <c r="S209" s="85"/>
      <c r="T209" s="85"/>
      <c r="U209" s="99"/>
      <c r="V209" s="99"/>
      <c r="W209" s="99"/>
      <c r="X209" s="100"/>
      <c r="Y209" s="100"/>
      <c r="Z209" s="100"/>
      <c r="AA209" s="100"/>
      <c r="AB209" s="100"/>
      <c r="AC209" s="100"/>
      <c r="AD209" s="101"/>
      <c r="AE209" s="101"/>
      <c r="AF209" s="101"/>
      <c r="AG209" s="101"/>
      <c r="AH209" s="85"/>
      <c r="AI209" s="99"/>
      <c r="AJ209" s="99"/>
      <c r="AK209" s="99"/>
      <c r="AL209" s="99"/>
      <c r="AM209" s="13" t="s">
        <v>470</v>
      </c>
      <c r="AN209" s="180"/>
    </row>
    <row r="210" spans="1:40" ht="90" customHeight="1" x14ac:dyDescent="0.25">
      <c r="A210" s="257"/>
      <c r="B210" s="239"/>
      <c r="C210" s="9" t="s">
        <v>352</v>
      </c>
      <c r="D210" s="9" t="s">
        <v>557</v>
      </c>
      <c r="E210" s="9" t="s">
        <v>556</v>
      </c>
      <c r="F210" s="9" t="s">
        <v>555</v>
      </c>
      <c r="G210" s="169" t="s">
        <v>576</v>
      </c>
      <c r="H210" s="10" t="s">
        <v>558</v>
      </c>
      <c r="I210" s="87" t="s">
        <v>493</v>
      </c>
      <c r="J210" s="158">
        <v>45664</v>
      </c>
      <c r="K210" s="158">
        <v>46022</v>
      </c>
      <c r="L210" s="84"/>
      <c r="M210" s="84" t="s">
        <v>443</v>
      </c>
      <c r="N210" s="84"/>
      <c r="O210" s="85" t="s">
        <v>443</v>
      </c>
      <c r="P210" s="85" t="s">
        <v>443</v>
      </c>
      <c r="Q210" s="85"/>
      <c r="R210" s="85" t="s">
        <v>443</v>
      </c>
      <c r="S210" s="85"/>
      <c r="T210" s="85"/>
      <c r="U210" s="99"/>
      <c r="V210" s="104" t="s">
        <v>443</v>
      </c>
      <c r="W210" s="104"/>
      <c r="X210" s="105" t="s">
        <v>443</v>
      </c>
      <c r="Y210" s="105" t="s">
        <v>443</v>
      </c>
      <c r="Z210" s="105" t="s">
        <v>443</v>
      </c>
      <c r="AA210" s="105" t="s">
        <v>443</v>
      </c>
      <c r="AB210" s="105" t="s">
        <v>443</v>
      </c>
      <c r="AC210" s="105" t="s">
        <v>443</v>
      </c>
      <c r="AD210" s="106" t="s">
        <v>443</v>
      </c>
      <c r="AE210" s="106"/>
      <c r="AF210" s="106"/>
      <c r="AG210" s="106"/>
      <c r="AH210" s="85"/>
      <c r="AI210" s="104"/>
      <c r="AJ210" s="104"/>
      <c r="AK210" s="104" t="s">
        <v>443</v>
      </c>
      <c r="AL210" s="104"/>
      <c r="AM210" s="90" t="s">
        <v>771</v>
      </c>
      <c r="AN210" s="180"/>
    </row>
    <row r="211" spans="1:40" ht="144" customHeight="1" x14ac:dyDescent="0.25">
      <c r="A211" s="257"/>
      <c r="B211" s="239"/>
      <c r="C211" s="9" t="s">
        <v>353</v>
      </c>
      <c r="D211" s="9"/>
      <c r="E211" s="9"/>
      <c r="F211" s="9" t="s">
        <v>822</v>
      </c>
      <c r="G211" s="169" t="s">
        <v>576</v>
      </c>
      <c r="H211" s="10" t="s">
        <v>823</v>
      </c>
      <c r="I211" s="87" t="s">
        <v>493</v>
      </c>
      <c r="J211" s="158">
        <v>45664</v>
      </c>
      <c r="K211" s="158">
        <v>46022</v>
      </c>
      <c r="L211" s="84"/>
      <c r="M211" s="84"/>
      <c r="N211" s="84" t="s">
        <v>443</v>
      </c>
      <c r="O211" s="85"/>
      <c r="P211" s="85" t="s">
        <v>443</v>
      </c>
      <c r="Q211" s="85"/>
      <c r="R211" s="85" t="s">
        <v>443</v>
      </c>
      <c r="S211" s="85" t="s">
        <v>443</v>
      </c>
      <c r="T211" s="85"/>
      <c r="U211" s="104"/>
      <c r="V211" s="104" t="s">
        <v>443</v>
      </c>
      <c r="W211" s="104"/>
      <c r="X211" s="105"/>
      <c r="Y211" s="105" t="s">
        <v>443</v>
      </c>
      <c r="Z211" s="105" t="s">
        <v>443</v>
      </c>
      <c r="AA211" s="105" t="s">
        <v>443</v>
      </c>
      <c r="AB211" s="105" t="s">
        <v>443</v>
      </c>
      <c r="AC211" s="105" t="s">
        <v>443</v>
      </c>
      <c r="AD211" s="106" t="s">
        <v>443</v>
      </c>
      <c r="AE211" s="106" t="s">
        <v>443</v>
      </c>
      <c r="AF211" s="106" t="s">
        <v>443</v>
      </c>
      <c r="AG211" s="106" t="s">
        <v>443</v>
      </c>
      <c r="AH211" s="85" t="s">
        <v>443</v>
      </c>
      <c r="AI211" s="104" t="s">
        <v>443</v>
      </c>
      <c r="AJ211" s="104" t="s">
        <v>443</v>
      </c>
      <c r="AK211" s="104" t="s">
        <v>443</v>
      </c>
      <c r="AL211" s="104" t="s">
        <v>443</v>
      </c>
      <c r="AM211" s="90" t="s">
        <v>824</v>
      </c>
      <c r="AN211" s="63" t="s">
        <v>992</v>
      </c>
    </row>
    <row r="212" spans="1:40" ht="90" customHeight="1" x14ac:dyDescent="0.25">
      <c r="A212" s="257"/>
      <c r="B212" s="239"/>
      <c r="C212" s="9" t="s">
        <v>354</v>
      </c>
      <c r="D212" s="9"/>
      <c r="E212" s="9"/>
      <c r="F212" s="9"/>
      <c r="G212" s="169"/>
      <c r="H212" s="10"/>
      <c r="I212" s="128"/>
      <c r="J212" s="158"/>
      <c r="K212" s="158"/>
      <c r="L212" s="84"/>
      <c r="M212" s="84"/>
      <c r="N212" s="84"/>
      <c r="O212" s="85"/>
      <c r="P212" s="85"/>
      <c r="Q212" s="85"/>
      <c r="R212" s="85"/>
      <c r="S212" s="85"/>
      <c r="T212" s="85"/>
      <c r="U212" s="99"/>
      <c r="V212" s="99"/>
      <c r="W212" s="99"/>
      <c r="X212" s="100"/>
      <c r="Y212" s="100"/>
      <c r="Z212" s="100"/>
      <c r="AA212" s="100"/>
      <c r="AB212" s="100"/>
      <c r="AC212" s="100"/>
      <c r="AD212" s="101"/>
      <c r="AE212" s="101"/>
      <c r="AF212" s="101"/>
      <c r="AG212" s="101"/>
      <c r="AH212" s="85"/>
      <c r="AI212" s="99"/>
      <c r="AJ212" s="99"/>
      <c r="AK212" s="99"/>
      <c r="AL212" s="99"/>
      <c r="AM212" s="90"/>
      <c r="AN212" s="180"/>
    </row>
    <row r="213" spans="1:40" ht="90" customHeight="1" x14ac:dyDescent="0.25">
      <c r="A213" s="257"/>
      <c r="B213" s="239"/>
      <c r="C213" s="9" t="s">
        <v>355</v>
      </c>
      <c r="D213" s="9"/>
      <c r="E213" s="9"/>
      <c r="F213" s="9"/>
      <c r="G213" s="169"/>
      <c r="H213" s="10"/>
      <c r="I213" s="128"/>
      <c r="J213" s="158"/>
      <c r="K213" s="158"/>
      <c r="L213" s="84"/>
      <c r="M213" s="84"/>
      <c r="N213" s="84"/>
      <c r="O213" s="85"/>
      <c r="P213" s="85"/>
      <c r="Q213" s="85"/>
      <c r="R213" s="85"/>
      <c r="S213" s="85"/>
      <c r="T213" s="85"/>
      <c r="U213" s="99"/>
      <c r="V213" s="99"/>
      <c r="W213" s="99"/>
      <c r="X213" s="100"/>
      <c r="Y213" s="100"/>
      <c r="Z213" s="100"/>
      <c r="AA213" s="100"/>
      <c r="AB213" s="100"/>
      <c r="AC213" s="100"/>
      <c r="AD213" s="101"/>
      <c r="AE213" s="101"/>
      <c r="AF213" s="101"/>
      <c r="AG213" s="101"/>
      <c r="AH213" s="85"/>
      <c r="AI213" s="99"/>
      <c r="AJ213" s="99"/>
      <c r="AK213" s="99"/>
      <c r="AL213" s="99"/>
      <c r="AM213" s="13"/>
      <c r="AN213" s="180"/>
    </row>
    <row r="214" spans="1:40" ht="90" customHeight="1" x14ac:dyDescent="0.25">
      <c r="A214" s="257"/>
      <c r="B214" s="239"/>
      <c r="C214" s="9" t="s">
        <v>356</v>
      </c>
      <c r="D214" s="9"/>
      <c r="E214" s="9"/>
      <c r="F214" s="9"/>
      <c r="G214" s="169"/>
      <c r="H214" s="10"/>
      <c r="I214" s="128"/>
      <c r="J214" s="158"/>
      <c r="K214" s="158"/>
      <c r="L214" s="84"/>
      <c r="M214" s="84"/>
      <c r="N214" s="84"/>
      <c r="O214" s="85"/>
      <c r="P214" s="85"/>
      <c r="Q214" s="85"/>
      <c r="R214" s="85"/>
      <c r="S214" s="85"/>
      <c r="T214" s="85"/>
      <c r="U214" s="99"/>
      <c r="V214" s="99"/>
      <c r="W214" s="99"/>
      <c r="X214" s="100"/>
      <c r="Y214" s="100"/>
      <c r="Z214" s="100"/>
      <c r="AA214" s="100"/>
      <c r="AB214" s="100"/>
      <c r="AC214" s="100"/>
      <c r="AD214" s="101"/>
      <c r="AE214" s="101"/>
      <c r="AF214" s="101"/>
      <c r="AG214" s="101"/>
      <c r="AH214" s="85"/>
      <c r="AI214" s="99"/>
      <c r="AJ214" s="99"/>
      <c r="AK214" s="99"/>
      <c r="AL214" s="99"/>
      <c r="AM214" s="13"/>
      <c r="AN214" s="180"/>
    </row>
    <row r="215" spans="1:40" ht="65.25" customHeight="1" x14ac:dyDescent="0.25">
      <c r="A215" s="258" t="s">
        <v>404</v>
      </c>
      <c r="B215" s="239" t="s">
        <v>145</v>
      </c>
      <c r="C215" s="166" t="s">
        <v>43</v>
      </c>
      <c r="D215" s="9"/>
      <c r="E215" s="9"/>
      <c r="F215" s="9"/>
      <c r="G215" s="48"/>
      <c r="H215" s="133"/>
      <c r="I215" s="128"/>
      <c r="J215" s="158"/>
      <c r="K215" s="158"/>
      <c r="L215" s="84"/>
      <c r="M215" s="84"/>
      <c r="N215" s="84"/>
      <c r="O215" s="85"/>
      <c r="P215" s="85"/>
      <c r="Q215" s="85"/>
      <c r="R215" s="85"/>
      <c r="S215" s="85"/>
      <c r="T215" s="85"/>
      <c r="U215" s="99"/>
      <c r="V215" s="99"/>
      <c r="W215" s="99"/>
      <c r="X215" s="100"/>
      <c r="Y215" s="100"/>
      <c r="Z215" s="100"/>
      <c r="AA215" s="100"/>
      <c r="AB215" s="100"/>
      <c r="AC215" s="100"/>
      <c r="AD215" s="101"/>
      <c r="AE215" s="101"/>
      <c r="AF215" s="101"/>
      <c r="AG215" s="101"/>
      <c r="AH215" s="85"/>
      <c r="AI215" s="99"/>
      <c r="AJ215" s="99"/>
      <c r="AK215" s="99"/>
      <c r="AL215" s="99"/>
      <c r="AM215" s="13"/>
      <c r="AN215" s="180"/>
    </row>
    <row r="216" spans="1:40" ht="264" customHeight="1" x14ac:dyDescent="0.25">
      <c r="A216" s="259"/>
      <c r="B216" s="239"/>
      <c r="C216" s="166" t="s">
        <v>205</v>
      </c>
      <c r="D216" s="9" t="s">
        <v>203</v>
      </c>
      <c r="E216" s="9"/>
      <c r="F216" s="9"/>
      <c r="G216" s="48"/>
      <c r="H216" s="133"/>
      <c r="I216" s="128"/>
      <c r="J216" s="158"/>
      <c r="K216" s="158"/>
      <c r="L216" s="84"/>
      <c r="M216" s="84"/>
      <c r="N216" s="84"/>
      <c r="O216" s="85"/>
      <c r="P216" s="85"/>
      <c r="Q216" s="85"/>
      <c r="R216" s="85"/>
      <c r="S216" s="85"/>
      <c r="T216" s="85"/>
      <c r="U216" s="99"/>
      <c r="V216" s="99"/>
      <c r="W216" s="99"/>
      <c r="X216" s="100"/>
      <c r="Y216" s="100"/>
      <c r="Z216" s="100"/>
      <c r="AA216" s="100"/>
      <c r="AB216" s="100"/>
      <c r="AC216" s="100"/>
      <c r="AD216" s="101"/>
      <c r="AE216" s="101"/>
      <c r="AF216" s="101"/>
      <c r="AG216" s="101"/>
      <c r="AH216" s="85"/>
      <c r="AI216" s="99"/>
      <c r="AJ216" s="99"/>
      <c r="AK216" s="99"/>
      <c r="AL216" s="99"/>
      <c r="AM216" s="13"/>
      <c r="AN216" s="180"/>
    </row>
    <row r="217" spans="1:40" ht="97.5" customHeight="1" x14ac:dyDescent="0.25">
      <c r="A217" s="259"/>
      <c r="B217" s="239"/>
      <c r="C217" s="240" t="s">
        <v>383</v>
      </c>
      <c r="D217" s="9" t="s">
        <v>384</v>
      </c>
      <c r="E217" s="9"/>
      <c r="F217" s="9" t="s">
        <v>869</v>
      </c>
      <c r="G217" s="169" t="s">
        <v>576</v>
      </c>
      <c r="H217" s="120" t="s">
        <v>870</v>
      </c>
      <c r="I217" s="87" t="s">
        <v>871</v>
      </c>
      <c r="J217" s="158">
        <v>45664</v>
      </c>
      <c r="K217" s="158">
        <v>46022</v>
      </c>
      <c r="L217" s="84"/>
      <c r="M217" s="84"/>
      <c r="N217" s="84" t="s">
        <v>443</v>
      </c>
      <c r="O217" s="85"/>
      <c r="P217" s="85"/>
      <c r="Q217" s="85"/>
      <c r="R217" s="85" t="s">
        <v>443</v>
      </c>
      <c r="S217" s="85"/>
      <c r="T217" s="85"/>
      <c r="U217" s="104"/>
      <c r="V217" s="104" t="s">
        <v>443</v>
      </c>
      <c r="W217" s="104"/>
      <c r="X217" s="105" t="s">
        <v>443</v>
      </c>
      <c r="Y217" s="105" t="s">
        <v>443</v>
      </c>
      <c r="Z217" s="105" t="s">
        <v>443</v>
      </c>
      <c r="AA217" s="105" t="s">
        <v>443</v>
      </c>
      <c r="AB217" s="105" t="s">
        <v>443</v>
      </c>
      <c r="AC217" s="105" t="s">
        <v>443</v>
      </c>
      <c r="AD217" s="106"/>
      <c r="AE217" s="106"/>
      <c r="AF217" s="106" t="s">
        <v>443</v>
      </c>
      <c r="AG217" s="106" t="s">
        <v>443</v>
      </c>
      <c r="AH217" s="85"/>
      <c r="AI217" s="104"/>
      <c r="AJ217" s="104"/>
      <c r="AK217" s="104"/>
      <c r="AL217" s="104" t="s">
        <v>443</v>
      </c>
      <c r="AM217" s="90" t="s">
        <v>687</v>
      </c>
      <c r="AN217" s="183" t="s">
        <v>990</v>
      </c>
    </row>
    <row r="218" spans="1:40" ht="126" customHeight="1" x14ac:dyDescent="0.25">
      <c r="A218" s="259"/>
      <c r="B218" s="239"/>
      <c r="C218" s="240"/>
      <c r="D218" s="9" t="s">
        <v>385</v>
      </c>
      <c r="E218" s="9"/>
      <c r="F218" s="9"/>
      <c r="G218" s="169"/>
      <c r="H218" s="133"/>
      <c r="I218" s="128"/>
      <c r="J218" s="158"/>
      <c r="K218" s="158"/>
      <c r="L218" s="84"/>
      <c r="M218" s="84"/>
      <c r="N218" s="84"/>
      <c r="O218" s="85"/>
      <c r="P218" s="85"/>
      <c r="Q218" s="85"/>
      <c r="R218" s="85"/>
      <c r="S218" s="85"/>
      <c r="T218" s="85"/>
      <c r="U218" s="99"/>
      <c r="V218" s="99"/>
      <c r="W218" s="99"/>
      <c r="X218" s="100"/>
      <c r="Y218" s="100"/>
      <c r="Z218" s="100"/>
      <c r="AA218" s="100"/>
      <c r="AB218" s="100"/>
      <c r="AC218" s="100"/>
      <c r="AD218" s="101"/>
      <c r="AE218" s="101"/>
      <c r="AF218" s="101"/>
      <c r="AG218" s="101"/>
      <c r="AH218" s="85"/>
      <c r="AI218" s="99"/>
      <c r="AJ218" s="99"/>
      <c r="AK218" s="99"/>
      <c r="AL218" s="99"/>
      <c r="AM218" s="13"/>
      <c r="AN218" s="180"/>
    </row>
    <row r="219" spans="1:40" ht="73.5" customHeight="1" x14ac:dyDescent="0.25">
      <c r="A219" s="259"/>
      <c r="B219" s="239"/>
      <c r="C219" s="240"/>
      <c r="D219" s="9" t="s">
        <v>386</v>
      </c>
      <c r="E219" s="9"/>
      <c r="F219" s="9"/>
      <c r="G219" s="169"/>
      <c r="H219" s="133"/>
      <c r="I219" s="128"/>
      <c r="J219" s="158"/>
      <c r="K219" s="158"/>
      <c r="L219" s="84"/>
      <c r="M219" s="84"/>
      <c r="N219" s="84"/>
      <c r="O219" s="85"/>
      <c r="P219" s="85"/>
      <c r="Q219" s="85"/>
      <c r="R219" s="85"/>
      <c r="S219" s="85"/>
      <c r="T219" s="85"/>
      <c r="U219" s="99"/>
      <c r="V219" s="99"/>
      <c r="W219" s="99"/>
      <c r="X219" s="100"/>
      <c r="Y219" s="100"/>
      <c r="Z219" s="100"/>
      <c r="AA219" s="100"/>
      <c r="AB219" s="100"/>
      <c r="AC219" s="100"/>
      <c r="AD219" s="101"/>
      <c r="AE219" s="101"/>
      <c r="AF219" s="101"/>
      <c r="AG219" s="101"/>
      <c r="AH219" s="85"/>
      <c r="AI219" s="99"/>
      <c r="AJ219" s="99"/>
      <c r="AK219" s="99"/>
      <c r="AL219" s="99"/>
      <c r="AM219" s="13"/>
      <c r="AN219" s="180"/>
    </row>
    <row r="220" spans="1:40" ht="73.5" customHeight="1" x14ac:dyDescent="0.25">
      <c r="A220" s="259"/>
      <c r="B220" s="239"/>
      <c r="C220" s="240"/>
      <c r="D220" s="9" t="s">
        <v>387</v>
      </c>
      <c r="E220" s="9"/>
      <c r="F220" s="9"/>
      <c r="G220" s="169"/>
      <c r="H220" s="133"/>
      <c r="I220" s="128"/>
      <c r="J220" s="158"/>
      <c r="K220" s="158"/>
      <c r="L220" s="84"/>
      <c r="M220" s="84"/>
      <c r="N220" s="84"/>
      <c r="O220" s="85"/>
      <c r="P220" s="85"/>
      <c r="Q220" s="85"/>
      <c r="R220" s="85"/>
      <c r="S220" s="85"/>
      <c r="T220" s="85"/>
      <c r="U220" s="99"/>
      <c r="V220" s="99"/>
      <c r="W220" s="99"/>
      <c r="X220" s="100"/>
      <c r="Y220" s="100"/>
      <c r="Z220" s="100"/>
      <c r="AA220" s="100"/>
      <c r="AB220" s="100"/>
      <c r="AC220" s="100"/>
      <c r="AD220" s="101"/>
      <c r="AE220" s="101"/>
      <c r="AF220" s="101"/>
      <c r="AG220" s="101"/>
      <c r="AH220" s="85"/>
      <c r="AI220" s="99"/>
      <c r="AJ220" s="99"/>
      <c r="AK220" s="99"/>
      <c r="AL220" s="99"/>
      <c r="AM220" s="13"/>
      <c r="AN220" s="180"/>
    </row>
    <row r="221" spans="1:40" ht="90" customHeight="1" x14ac:dyDescent="0.25">
      <c r="A221" s="259"/>
      <c r="B221" s="239"/>
      <c r="C221" s="240"/>
      <c r="D221" s="9" t="s">
        <v>388</v>
      </c>
      <c r="E221" s="9" t="s">
        <v>599</v>
      </c>
      <c r="F221" s="9" t="s">
        <v>630</v>
      </c>
      <c r="G221" s="169">
        <v>96</v>
      </c>
      <c r="H221" s="133"/>
      <c r="I221" s="87" t="s">
        <v>600</v>
      </c>
      <c r="J221" s="158">
        <v>45670</v>
      </c>
      <c r="K221" s="158">
        <v>45989</v>
      </c>
      <c r="L221" s="84"/>
      <c r="M221" s="84"/>
      <c r="N221" s="84" t="s">
        <v>443</v>
      </c>
      <c r="O221" s="85"/>
      <c r="P221" s="85"/>
      <c r="Q221" s="85" t="s">
        <v>443</v>
      </c>
      <c r="R221" s="85"/>
      <c r="S221" s="85"/>
      <c r="T221" s="85"/>
      <c r="U221" s="99"/>
      <c r="V221" s="104" t="s">
        <v>443</v>
      </c>
      <c r="W221" s="104"/>
      <c r="X221" s="105"/>
      <c r="Y221" s="105" t="s">
        <v>443</v>
      </c>
      <c r="Z221" s="105" t="s">
        <v>443</v>
      </c>
      <c r="AA221" s="105" t="s">
        <v>443</v>
      </c>
      <c r="AB221" s="100"/>
      <c r="AC221" s="100"/>
      <c r="AD221" s="101"/>
      <c r="AE221" s="106" t="s">
        <v>443</v>
      </c>
      <c r="AF221" s="101"/>
      <c r="AG221" s="101"/>
      <c r="AH221" s="85"/>
      <c r="AI221" s="99"/>
      <c r="AJ221" s="99"/>
      <c r="AK221" s="99"/>
      <c r="AL221" s="104" t="s">
        <v>443</v>
      </c>
      <c r="AM221" s="90" t="s">
        <v>663</v>
      </c>
      <c r="AN221" s="180"/>
    </row>
    <row r="222" spans="1:40" ht="184.5" customHeight="1" x14ac:dyDescent="0.25">
      <c r="A222" s="259"/>
      <c r="B222" s="241" t="s">
        <v>146</v>
      </c>
      <c r="C222" s="240" t="s">
        <v>59</v>
      </c>
      <c r="D222" s="9" t="s">
        <v>357</v>
      </c>
      <c r="E222" s="9"/>
      <c r="F222" s="136" t="s">
        <v>928</v>
      </c>
      <c r="G222" s="169">
        <v>1</v>
      </c>
      <c r="H222" s="140" t="s">
        <v>927</v>
      </c>
      <c r="I222" s="128"/>
      <c r="J222" s="158">
        <v>44979</v>
      </c>
      <c r="K222" s="158">
        <v>45075</v>
      </c>
      <c r="L222" s="84"/>
      <c r="M222" s="84"/>
      <c r="N222" s="84" t="s">
        <v>443</v>
      </c>
      <c r="O222" s="85"/>
      <c r="P222" s="85" t="s">
        <v>443</v>
      </c>
      <c r="Q222" s="85" t="s">
        <v>443</v>
      </c>
      <c r="R222" s="85" t="s">
        <v>443</v>
      </c>
      <c r="S222" s="85" t="s">
        <v>443</v>
      </c>
      <c r="T222" s="85"/>
      <c r="U222" s="104" t="s">
        <v>443</v>
      </c>
      <c r="V222" s="104" t="s">
        <v>443</v>
      </c>
      <c r="W222" s="104" t="s">
        <v>443</v>
      </c>
      <c r="X222" s="104" t="s">
        <v>443</v>
      </c>
      <c r="Y222" s="104" t="s">
        <v>443</v>
      </c>
      <c r="Z222" s="104" t="s">
        <v>443</v>
      </c>
      <c r="AA222" s="104" t="s">
        <v>443</v>
      </c>
      <c r="AB222" s="104" t="s">
        <v>443</v>
      </c>
      <c r="AC222" s="104" t="s">
        <v>443</v>
      </c>
      <c r="AD222" s="104" t="s">
        <v>443</v>
      </c>
      <c r="AE222" s="104" t="s">
        <v>443</v>
      </c>
      <c r="AF222" s="104" t="s">
        <v>443</v>
      </c>
      <c r="AG222" s="104" t="s">
        <v>443</v>
      </c>
      <c r="AH222" s="104" t="s">
        <v>443</v>
      </c>
      <c r="AI222" s="104" t="s">
        <v>443</v>
      </c>
      <c r="AJ222" s="104" t="s">
        <v>443</v>
      </c>
      <c r="AK222" s="104" t="s">
        <v>443</v>
      </c>
      <c r="AL222" s="104" t="s">
        <v>443</v>
      </c>
      <c r="AM222" s="90" t="s">
        <v>744</v>
      </c>
      <c r="AN222" s="183" t="s">
        <v>944</v>
      </c>
    </row>
    <row r="223" spans="1:40" ht="187.5" customHeight="1" x14ac:dyDescent="0.25">
      <c r="A223" s="259"/>
      <c r="B223" s="242"/>
      <c r="C223" s="240"/>
      <c r="D223" s="244" t="s">
        <v>358</v>
      </c>
      <c r="E223" s="9" t="s">
        <v>369</v>
      </c>
      <c r="F223" s="9"/>
      <c r="G223" s="169"/>
      <c r="H223" s="10"/>
      <c r="I223" s="128"/>
      <c r="J223" s="158"/>
      <c r="K223" s="158"/>
      <c r="L223" s="84"/>
      <c r="M223" s="84"/>
      <c r="N223" s="84"/>
      <c r="O223" s="85"/>
      <c r="P223" s="85"/>
      <c r="Q223" s="85"/>
      <c r="R223" s="85"/>
      <c r="S223" s="85"/>
      <c r="T223" s="85"/>
      <c r="U223" s="99"/>
      <c r="V223" s="99"/>
      <c r="W223" s="99"/>
      <c r="X223" s="100"/>
      <c r="Y223" s="100"/>
      <c r="Z223" s="100"/>
      <c r="AA223" s="100"/>
      <c r="AB223" s="100"/>
      <c r="AC223" s="100"/>
      <c r="AD223" s="101"/>
      <c r="AE223" s="101"/>
      <c r="AF223" s="101"/>
      <c r="AG223" s="101"/>
      <c r="AH223" s="85"/>
      <c r="AI223" s="99"/>
      <c r="AJ223" s="99"/>
      <c r="AK223" s="99"/>
      <c r="AL223" s="99"/>
      <c r="AM223" s="13"/>
      <c r="AN223" s="180"/>
    </row>
    <row r="224" spans="1:40" ht="117.75" customHeight="1" x14ac:dyDescent="0.25">
      <c r="A224" s="259"/>
      <c r="B224" s="242"/>
      <c r="C224" s="240"/>
      <c r="D224" s="244"/>
      <c r="E224" s="9" t="s">
        <v>370</v>
      </c>
      <c r="F224" s="9"/>
      <c r="G224" s="169"/>
      <c r="H224" s="10"/>
      <c r="I224" s="128"/>
      <c r="J224" s="158"/>
      <c r="K224" s="158"/>
      <c r="L224" s="84"/>
      <c r="M224" s="84"/>
      <c r="N224" s="84"/>
      <c r="O224" s="85"/>
      <c r="P224" s="85"/>
      <c r="Q224" s="85"/>
      <c r="R224" s="85"/>
      <c r="S224" s="85"/>
      <c r="T224" s="85"/>
      <c r="U224" s="99"/>
      <c r="V224" s="99"/>
      <c r="W224" s="99"/>
      <c r="X224" s="100"/>
      <c r="Y224" s="100"/>
      <c r="Z224" s="100"/>
      <c r="AA224" s="100"/>
      <c r="AB224" s="100"/>
      <c r="AC224" s="100"/>
      <c r="AD224" s="101"/>
      <c r="AE224" s="101"/>
      <c r="AF224" s="101"/>
      <c r="AG224" s="101"/>
      <c r="AH224" s="85"/>
      <c r="AI224" s="99"/>
      <c r="AJ224" s="99"/>
      <c r="AK224" s="99"/>
      <c r="AL224" s="99"/>
      <c r="AM224" s="13"/>
      <c r="AN224" s="180"/>
    </row>
    <row r="225" spans="1:40" ht="100.5" customHeight="1" x14ac:dyDescent="0.25">
      <c r="A225" s="259"/>
      <c r="B225" s="242"/>
      <c r="C225" s="240"/>
      <c r="D225" s="244"/>
      <c r="E225" s="9" t="s">
        <v>371</v>
      </c>
      <c r="F225" s="9"/>
      <c r="G225" s="169"/>
      <c r="H225" s="10"/>
      <c r="I225" s="128"/>
      <c r="J225" s="158"/>
      <c r="K225" s="158"/>
      <c r="L225" s="84"/>
      <c r="M225" s="84"/>
      <c r="N225" s="84"/>
      <c r="O225" s="85"/>
      <c r="P225" s="85"/>
      <c r="Q225" s="85"/>
      <c r="R225" s="85"/>
      <c r="S225" s="85"/>
      <c r="T225" s="85"/>
      <c r="U225" s="99"/>
      <c r="V225" s="99"/>
      <c r="W225" s="99"/>
      <c r="X225" s="100"/>
      <c r="Y225" s="100"/>
      <c r="Z225" s="100"/>
      <c r="AA225" s="100"/>
      <c r="AB225" s="100"/>
      <c r="AC225" s="100"/>
      <c r="AD225" s="101"/>
      <c r="AE225" s="101"/>
      <c r="AF225" s="101"/>
      <c r="AG225" s="101"/>
      <c r="AH225" s="85"/>
      <c r="AI225" s="99"/>
      <c r="AJ225" s="99"/>
      <c r="AK225" s="99"/>
      <c r="AL225" s="99"/>
      <c r="AM225" s="13"/>
      <c r="AN225" s="180"/>
    </row>
    <row r="226" spans="1:40" ht="92.25" customHeight="1" x14ac:dyDescent="0.25">
      <c r="A226" s="259"/>
      <c r="B226" s="242"/>
      <c r="C226" s="240"/>
      <c r="D226" s="244"/>
      <c r="E226" s="9" t="s">
        <v>372</v>
      </c>
      <c r="F226" s="9"/>
      <c r="G226" s="169"/>
      <c r="H226" s="10"/>
      <c r="I226" s="128"/>
      <c r="J226" s="158"/>
      <c r="K226" s="158"/>
      <c r="L226" s="84"/>
      <c r="M226" s="84"/>
      <c r="N226" s="84"/>
      <c r="O226" s="85"/>
      <c r="P226" s="85"/>
      <c r="Q226" s="85"/>
      <c r="R226" s="85"/>
      <c r="S226" s="85"/>
      <c r="T226" s="85"/>
      <c r="U226" s="99"/>
      <c r="V226" s="99"/>
      <c r="W226" s="99"/>
      <c r="X226" s="100"/>
      <c r="Y226" s="100"/>
      <c r="Z226" s="100"/>
      <c r="AA226" s="100"/>
      <c r="AB226" s="100"/>
      <c r="AC226" s="100"/>
      <c r="AD226" s="101"/>
      <c r="AE226" s="101"/>
      <c r="AF226" s="101"/>
      <c r="AG226" s="101"/>
      <c r="AH226" s="85"/>
      <c r="AI226" s="99"/>
      <c r="AJ226" s="99"/>
      <c r="AK226" s="99"/>
      <c r="AL226" s="99"/>
      <c r="AM226" s="13"/>
      <c r="AN226" s="180"/>
    </row>
    <row r="227" spans="1:40" ht="86.25" customHeight="1" x14ac:dyDescent="0.25">
      <c r="A227" s="259"/>
      <c r="B227" s="242"/>
      <c r="C227" s="240"/>
      <c r="D227" s="244"/>
      <c r="E227" s="9" t="s">
        <v>373</v>
      </c>
      <c r="F227" s="9" t="s">
        <v>993</v>
      </c>
      <c r="G227" s="169" t="s">
        <v>576</v>
      </c>
      <c r="H227" s="10" t="s">
        <v>723</v>
      </c>
      <c r="I227" s="87" t="s">
        <v>724</v>
      </c>
      <c r="J227" s="158">
        <v>45659</v>
      </c>
      <c r="K227" s="158">
        <v>46022</v>
      </c>
      <c r="L227" s="84" t="s">
        <v>443</v>
      </c>
      <c r="M227" s="84"/>
      <c r="N227" s="84"/>
      <c r="O227" s="85"/>
      <c r="P227" s="85"/>
      <c r="Q227" s="85" t="s">
        <v>443</v>
      </c>
      <c r="R227" s="85"/>
      <c r="S227" s="85" t="s">
        <v>443</v>
      </c>
      <c r="T227" s="85"/>
      <c r="U227" s="104" t="s">
        <v>443</v>
      </c>
      <c r="V227" s="104"/>
      <c r="W227" s="104"/>
      <c r="X227" s="105"/>
      <c r="Y227" s="105"/>
      <c r="Z227" s="105"/>
      <c r="AA227" s="105"/>
      <c r="AB227" s="105" t="s">
        <v>443</v>
      </c>
      <c r="AC227" s="105"/>
      <c r="AD227" s="106" t="s">
        <v>443</v>
      </c>
      <c r="AE227" s="106"/>
      <c r="AF227" s="106"/>
      <c r="AG227" s="106"/>
      <c r="AH227" s="85"/>
      <c r="AI227" s="104"/>
      <c r="AJ227" s="104"/>
      <c r="AK227" s="104" t="s">
        <v>443</v>
      </c>
      <c r="AL227" s="104" t="s">
        <v>443</v>
      </c>
      <c r="AM227" s="90" t="s">
        <v>725</v>
      </c>
      <c r="AN227" s="183" t="s">
        <v>994</v>
      </c>
    </row>
    <row r="228" spans="1:40" ht="88.5" customHeight="1" x14ac:dyDescent="0.25">
      <c r="A228" s="259"/>
      <c r="B228" s="242"/>
      <c r="C228" s="240"/>
      <c r="D228" s="244"/>
      <c r="E228" s="9" t="s">
        <v>374</v>
      </c>
      <c r="F228" s="9"/>
      <c r="G228" s="169"/>
      <c r="H228" s="10"/>
      <c r="I228" s="128"/>
      <c r="J228" s="158"/>
      <c r="K228" s="158"/>
      <c r="L228" s="84"/>
      <c r="M228" s="84"/>
      <c r="N228" s="84"/>
      <c r="O228" s="85"/>
      <c r="P228" s="85"/>
      <c r="Q228" s="85"/>
      <c r="R228" s="85"/>
      <c r="S228" s="85"/>
      <c r="T228" s="85"/>
      <c r="U228" s="99"/>
      <c r="V228" s="99"/>
      <c r="W228" s="99"/>
      <c r="X228" s="100"/>
      <c r="Y228" s="100"/>
      <c r="Z228" s="100"/>
      <c r="AA228" s="100"/>
      <c r="AB228" s="100"/>
      <c r="AC228" s="100"/>
      <c r="AD228" s="101"/>
      <c r="AE228" s="101"/>
      <c r="AF228" s="101"/>
      <c r="AG228" s="101"/>
      <c r="AH228" s="85"/>
      <c r="AI228" s="99"/>
      <c r="AJ228" s="99"/>
      <c r="AK228" s="99"/>
      <c r="AL228" s="99"/>
      <c r="AM228" s="90"/>
      <c r="AN228" s="180"/>
    </row>
    <row r="229" spans="1:40" ht="121.5" customHeight="1" x14ac:dyDescent="0.25">
      <c r="A229" s="259"/>
      <c r="B229" s="242"/>
      <c r="C229" s="240"/>
      <c r="D229" s="244"/>
      <c r="E229" s="9" t="s">
        <v>375</v>
      </c>
      <c r="F229" s="9" t="s">
        <v>726</v>
      </c>
      <c r="G229" s="169" t="s">
        <v>576</v>
      </c>
      <c r="H229" s="10" t="s">
        <v>727</v>
      </c>
      <c r="I229" s="87" t="s">
        <v>728</v>
      </c>
      <c r="J229" s="158">
        <v>45659</v>
      </c>
      <c r="K229" s="158">
        <v>46022</v>
      </c>
      <c r="L229" s="84" t="s">
        <v>443</v>
      </c>
      <c r="M229" s="84" t="s">
        <v>443</v>
      </c>
      <c r="N229" s="84" t="s">
        <v>443</v>
      </c>
      <c r="O229" s="85" t="s">
        <v>443</v>
      </c>
      <c r="P229" s="85" t="s">
        <v>443</v>
      </c>
      <c r="Q229" s="85" t="s">
        <v>443</v>
      </c>
      <c r="R229" s="85" t="s">
        <v>443</v>
      </c>
      <c r="S229" s="85" t="s">
        <v>443</v>
      </c>
      <c r="T229" s="85"/>
      <c r="U229" s="104" t="s">
        <v>443</v>
      </c>
      <c r="V229" s="104" t="s">
        <v>443</v>
      </c>
      <c r="W229" s="104" t="s">
        <v>443</v>
      </c>
      <c r="X229" s="105" t="s">
        <v>443</v>
      </c>
      <c r="Y229" s="105" t="s">
        <v>443</v>
      </c>
      <c r="Z229" s="105" t="s">
        <v>443</v>
      </c>
      <c r="AA229" s="105" t="s">
        <v>443</v>
      </c>
      <c r="AB229" s="105" t="s">
        <v>443</v>
      </c>
      <c r="AC229" s="105" t="s">
        <v>443</v>
      </c>
      <c r="AD229" s="106" t="s">
        <v>443</v>
      </c>
      <c r="AE229" s="106"/>
      <c r="AF229" s="106"/>
      <c r="AG229" s="106"/>
      <c r="AH229" s="85"/>
      <c r="AI229" s="104"/>
      <c r="AJ229" s="104"/>
      <c r="AK229" s="104" t="s">
        <v>443</v>
      </c>
      <c r="AL229" s="104" t="s">
        <v>443</v>
      </c>
      <c r="AM229" s="90" t="s">
        <v>729</v>
      </c>
      <c r="AN229" s="180"/>
    </row>
    <row r="230" spans="1:40" ht="66.75" customHeight="1" x14ac:dyDescent="0.25">
      <c r="A230" s="259"/>
      <c r="B230" s="242"/>
      <c r="C230" s="240"/>
      <c r="D230" s="244"/>
      <c r="E230" s="135" t="s">
        <v>376</v>
      </c>
      <c r="F230" s="9"/>
      <c r="G230" s="169"/>
      <c r="H230" s="10"/>
      <c r="I230" s="128"/>
      <c r="J230" s="158"/>
      <c r="K230" s="158"/>
      <c r="L230" s="84"/>
      <c r="M230" s="84"/>
      <c r="N230" s="84"/>
      <c r="O230" s="85"/>
      <c r="P230" s="85"/>
      <c r="Q230" s="85"/>
      <c r="R230" s="85"/>
      <c r="S230" s="85"/>
      <c r="T230" s="85"/>
      <c r="U230" s="99"/>
      <c r="V230" s="99"/>
      <c r="W230" s="99"/>
      <c r="X230" s="100"/>
      <c r="Y230" s="100"/>
      <c r="Z230" s="100"/>
      <c r="AA230" s="100"/>
      <c r="AB230" s="100"/>
      <c r="AC230" s="100"/>
      <c r="AD230" s="101"/>
      <c r="AE230" s="101"/>
      <c r="AF230" s="101"/>
      <c r="AG230" s="101"/>
      <c r="AH230" s="85"/>
      <c r="AI230" s="99"/>
      <c r="AJ230" s="99"/>
      <c r="AK230" s="99"/>
      <c r="AL230" s="99"/>
      <c r="AM230" s="90"/>
      <c r="AN230" s="180"/>
    </row>
    <row r="231" spans="1:40" ht="82.5" customHeight="1" x14ac:dyDescent="0.25">
      <c r="A231" s="259"/>
      <c r="B231" s="242"/>
      <c r="C231" s="240"/>
      <c r="D231" s="9" t="s">
        <v>359</v>
      </c>
      <c r="E231" s="9"/>
      <c r="F231" s="9" t="s">
        <v>730</v>
      </c>
      <c r="G231" s="169">
        <v>4</v>
      </c>
      <c r="H231" s="10" t="s">
        <v>731</v>
      </c>
      <c r="I231" s="87" t="s">
        <v>618</v>
      </c>
      <c r="J231" s="158">
        <v>45686</v>
      </c>
      <c r="K231" s="158">
        <v>45945</v>
      </c>
      <c r="L231" s="84"/>
      <c r="M231" s="84"/>
      <c r="N231" s="84" t="s">
        <v>443</v>
      </c>
      <c r="O231" s="85"/>
      <c r="P231" s="85"/>
      <c r="Q231" s="85"/>
      <c r="R231" s="85"/>
      <c r="S231" s="85" t="s">
        <v>443</v>
      </c>
      <c r="T231" s="85"/>
      <c r="U231" s="99"/>
      <c r="V231" s="104" t="s">
        <v>443</v>
      </c>
      <c r="W231" s="99"/>
      <c r="X231" s="100"/>
      <c r="Y231" s="100"/>
      <c r="Z231" s="100"/>
      <c r="AA231" s="105" t="s">
        <v>443</v>
      </c>
      <c r="AB231" s="105" t="s">
        <v>443</v>
      </c>
      <c r="AC231" s="105" t="s">
        <v>443</v>
      </c>
      <c r="AD231" s="106" t="s">
        <v>443</v>
      </c>
      <c r="AE231" s="106" t="s">
        <v>443</v>
      </c>
      <c r="AF231" s="106" t="s">
        <v>443</v>
      </c>
      <c r="AG231" s="106" t="s">
        <v>443</v>
      </c>
      <c r="AH231" s="85" t="s">
        <v>443</v>
      </c>
      <c r="AI231" s="104" t="s">
        <v>443</v>
      </c>
      <c r="AJ231" s="104" t="s">
        <v>443</v>
      </c>
      <c r="AK231" s="104" t="s">
        <v>443</v>
      </c>
      <c r="AL231" s="104" t="s">
        <v>443</v>
      </c>
      <c r="AM231" s="90" t="s">
        <v>732</v>
      </c>
      <c r="AN231" s="183" t="s">
        <v>970</v>
      </c>
    </row>
    <row r="232" spans="1:40" ht="108" customHeight="1" x14ac:dyDescent="0.25">
      <c r="A232" s="259"/>
      <c r="B232" s="242"/>
      <c r="C232" s="240"/>
      <c r="D232" s="9" t="s">
        <v>360</v>
      </c>
      <c r="E232" s="9"/>
      <c r="F232" s="9"/>
      <c r="G232" s="169"/>
      <c r="H232" s="10"/>
      <c r="I232" s="128"/>
      <c r="J232" s="158"/>
      <c r="K232" s="158"/>
      <c r="L232" s="84"/>
      <c r="M232" s="84"/>
      <c r="N232" s="84"/>
      <c r="O232" s="85"/>
      <c r="P232" s="85"/>
      <c r="Q232" s="85"/>
      <c r="R232" s="85"/>
      <c r="S232" s="85"/>
      <c r="T232" s="85"/>
      <c r="U232" s="99"/>
      <c r="V232" s="99"/>
      <c r="W232" s="99"/>
      <c r="X232" s="100"/>
      <c r="Y232" s="100"/>
      <c r="Z232" s="100"/>
      <c r="AA232" s="100"/>
      <c r="AB232" s="100"/>
      <c r="AC232" s="100"/>
      <c r="AD232" s="101"/>
      <c r="AE232" s="101"/>
      <c r="AF232" s="101"/>
      <c r="AG232" s="101"/>
      <c r="AH232" s="85"/>
      <c r="AI232" s="99"/>
      <c r="AJ232" s="99"/>
      <c r="AK232" s="99"/>
      <c r="AL232" s="99"/>
      <c r="AM232" s="112"/>
      <c r="AN232" s="180"/>
    </row>
    <row r="233" spans="1:40" ht="85.5" x14ac:dyDescent="0.25">
      <c r="A233" s="259"/>
      <c r="B233" s="242"/>
      <c r="C233" s="166" t="s">
        <v>45</v>
      </c>
      <c r="D233" s="9" t="s">
        <v>170</v>
      </c>
      <c r="E233" s="9"/>
      <c r="F233" s="9"/>
      <c r="G233" s="169"/>
      <c r="H233" s="10"/>
      <c r="I233" s="128"/>
      <c r="J233" s="158"/>
      <c r="K233" s="158"/>
      <c r="L233" s="84"/>
      <c r="M233" s="84"/>
      <c r="N233" s="84"/>
      <c r="O233" s="85"/>
      <c r="P233" s="85"/>
      <c r="Q233" s="85"/>
      <c r="R233" s="85"/>
      <c r="S233" s="85"/>
      <c r="T233" s="85"/>
      <c r="U233" s="99"/>
      <c r="V233" s="99"/>
      <c r="W233" s="99"/>
      <c r="X233" s="100"/>
      <c r="Y233" s="100"/>
      <c r="Z233" s="100"/>
      <c r="AA233" s="100"/>
      <c r="AB233" s="100"/>
      <c r="AC233" s="100"/>
      <c r="AD233" s="101"/>
      <c r="AE233" s="101"/>
      <c r="AF233" s="101"/>
      <c r="AG233" s="101"/>
      <c r="AH233" s="85"/>
      <c r="AI233" s="99"/>
      <c r="AJ233" s="99"/>
      <c r="AK233" s="99"/>
      <c r="AL233" s="99"/>
      <c r="AM233" s="13"/>
      <c r="AN233" s="180"/>
    </row>
    <row r="234" spans="1:40" ht="30" customHeight="1" x14ac:dyDescent="0.25">
      <c r="A234" s="259"/>
      <c r="B234" s="242"/>
      <c r="C234" s="166" t="s">
        <v>46</v>
      </c>
      <c r="D234" s="9" t="s">
        <v>171</v>
      </c>
      <c r="E234" s="9"/>
      <c r="F234" s="9"/>
      <c r="G234" s="169"/>
      <c r="H234" s="10"/>
      <c r="I234" s="128"/>
      <c r="J234" s="158"/>
      <c r="K234" s="158"/>
      <c r="L234" s="84"/>
      <c r="M234" s="84"/>
      <c r="N234" s="84"/>
      <c r="O234" s="85"/>
      <c r="P234" s="85"/>
      <c r="Q234" s="85"/>
      <c r="R234" s="85"/>
      <c r="S234" s="85"/>
      <c r="T234" s="85"/>
      <c r="U234" s="99"/>
      <c r="V234" s="99"/>
      <c r="W234" s="99"/>
      <c r="X234" s="100"/>
      <c r="Y234" s="100"/>
      <c r="Z234" s="100"/>
      <c r="AA234" s="100"/>
      <c r="AB234" s="100"/>
      <c r="AC234" s="100"/>
      <c r="AD234" s="101"/>
      <c r="AE234" s="101"/>
      <c r="AF234" s="101"/>
      <c r="AG234" s="101"/>
      <c r="AH234" s="85"/>
      <c r="AI234" s="99"/>
      <c r="AJ234" s="99"/>
      <c r="AK234" s="99"/>
      <c r="AL234" s="99"/>
      <c r="AM234" s="13"/>
      <c r="AN234" s="180"/>
    </row>
    <row r="235" spans="1:40" ht="90" customHeight="1" x14ac:dyDescent="0.25">
      <c r="A235" s="259"/>
      <c r="B235" s="242"/>
      <c r="C235" s="247" t="s">
        <v>47</v>
      </c>
      <c r="D235" s="9" t="s">
        <v>172</v>
      </c>
      <c r="E235" s="9"/>
      <c r="F235" s="9"/>
      <c r="G235" s="169"/>
      <c r="H235" s="10"/>
      <c r="I235" s="128"/>
      <c r="J235" s="158"/>
      <c r="K235" s="158"/>
      <c r="L235" s="84"/>
      <c r="M235" s="84"/>
      <c r="N235" s="84"/>
      <c r="O235" s="85"/>
      <c r="P235" s="85"/>
      <c r="Q235" s="85"/>
      <c r="R235" s="85"/>
      <c r="S235" s="85"/>
      <c r="T235" s="85"/>
      <c r="U235" s="99"/>
      <c r="V235" s="99"/>
      <c r="W235" s="99"/>
      <c r="X235" s="100"/>
      <c r="Y235" s="100"/>
      <c r="Z235" s="100"/>
      <c r="AA235" s="100"/>
      <c r="AB235" s="100"/>
      <c r="AC235" s="100"/>
      <c r="AD235" s="101"/>
      <c r="AE235" s="101"/>
      <c r="AF235" s="101"/>
      <c r="AG235" s="101"/>
      <c r="AH235" s="85"/>
      <c r="AI235" s="99"/>
      <c r="AJ235" s="99"/>
      <c r="AK235" s="99"/>
      <c r="AL235" s="99"/>
      <c r="AM235" s="90"/>
      <c r="AN235" s="180"/>
    </row>
    <row r="236" spans="1:40" ht="180" customHeight="1" x14ac:dyDescent="0.25">
      <c r="A236" s="259"/>
      <c r="B236" s="242"/>
      <c r="C236" s="247"/>
      <c r="D236" s="9" t="s">
        <v>362</v>
      </c>
      <c r="E236" s="9"/>
      <c r="F236" s="9" t="s">
        <v>733</v>
      </c>
      <c r="G236" s="169">
        <v>4</v>
      </c>
      <c r="H236" s="10" t="s">
        <v>734</v>
      </c>
      <c r="I236" s="87" t="s">
        <v>618</v>
      </c>
      <c r="J236" s="158">
        <v>45686</v>
      </c>
      <c r="K236" s="158">
        <v>45945</v>
      </c>
      <c r="L236" s="84"/>
      <c r="M236" s="84"/>
      <c r="N236" s="84" t="s">
        <v>443</v>
      </c>
      <c r="O236" s="85"/>
      <c r="P236" s="85"/>
      <c r="Q236" s="85"/>
      <c r="R236" s="85" t="s">
        <v>443</v>
      </c>
      <c r="S236" s="85" t="s">
        <v>443</v>
      </c>
      <c r="T236" s="85"/>
      <c r="U236" s="104"/>
      <c r="V236" s="104" t="s">
        <v>443</v>
      </c>
      <c r="W236" s="104" t="s">
        <v>443</v>
      </c>
      <c r="X236" s="105" t="s">
        <v>443</v>
      </c>
      <c r="Y236" s="105" t="s">
        <v>443</v>
      </c>
      <c r="Z236" s="105" t="s">
        <v>443</v>
      </c>
      <c r="AA236" s="105" t="s">
        <v>443</v>
      </c>
      <c r="AB236" s="105" t="s">
        <v>443</v>
      </c>
      <c r="AC236" s="105" t="s">
        <v>443</v>
      </c>
      <c r="AD236" s="106" t="s">
        <v>443</v>
      </c>
      <c r="AE236" s="106"/>
      <c r="AF236" s="106"/>
      <c r="AG236" s="106"/>
      <c r="AH236" s="85"/>
      <c r="AI236" s="104"/>
      <c r="AJ236" s="104"/>
      <c r="AK236" s="104" t="s">
        <v>443</v>
      </c>
      <c r="AL236" s="104" t="s">
        <v>443</v>
      </c>
      <c r="AM236" s="90" t="s">
        <v>735</v>
      </c>
      <c r="AN236" s="63" t="s">
        <v>995</v>
      </c>
    </row>
    <row r="237" spans="1:40" ht="159.75" customHeight="1" x14ac:dyDescent="0.25">
      <c r="A237" s="259"/>
      <c r="B237" s="242"/>
      <c r="C237" s="247"/>
      <c r="D237" s="9" t="s">
        <v>363</v>
      </c>
      <c r="E237" s="9"/>
      <c r="F237" s="9" t="s">
        <v>742</v>
      </c>
      <c r="G237" s="169">
        <v>1</v>
      </c>
      <c r="H237" s="10" t="s">
        <v>740</v>
      </c>
      <c r="I237" s="87" t="s">
        <v>623</v>
      </c>
      <c r="J237" s="158">
        <v>45686</v>
      </c>
      <c r="K237" s="158">
        <v>45945</v>
      </c>
      <c r="L237" s="84" t="s">
        <v>443</v>
      </c>
      <c r="M237" s="84" t="s">
        <v>443</v>
      </c>
      <c r="N237" s="84" t="s">
        <v>443</v>
      </c>
      <c r="O237" s="85" t="s">
        <v>443</v>
      </c>
      <c r="P237" s="85" t="s">
        <v>443</v>
      </c>
      <c r="Q237" s="85" t="s">
        <v>443</v>
      </c>
      <c r="R237" s="85" t="s">
        <v>443</v>
      </c>
      <c r="S237" s="85" t="s">
        <v>443</v>
      </c>
      <c r="T237" s="85" t="s">
        <v>443</v>
      </c>
      <c r="U237" s="104" t="s">
        <v>443</v>
      </c>
      <c r="V237" s="104" t="s">
        <v>443</v>
      </c>
      <c r="W237" s="104" t="s">
        <v>443</v>
      </c>
      <c r="X237" s="105" t="s">
        <v>443</v>
      </c>
      <c r="Y237" s="105" t="s">
        <v>443</v>
      </c>
      <c r="Z237" s="105" t="s">
        <v>443</v>
      </c>
      <c r="AA237" s="105" t="s">
        <v>443</v>
      </c>
      <c r="AB237" s="105" t="s">
        <v>443</v>
      </c>
      <c r="AC237" s="105" t="s">
        <v>443</v>
      </c>
      <c r="AD237" s="106" t="s">
        <v>443</v>
      </c>
      <c r="AE237" s="106" t="s">
        <v>443</v>
      </c>
      <c r="AF237" s="106" t="s">
        <v>443</v>
      </c>
      <c r="AG237" s="106" t="s">
        <v>443</v>
      </c>
      <c r="AH237" s="85" t="s">
        <v>443</v>
      </c>
      <c r="AI237" s="104" t="s">
        <v>443</v>
      </c>
      <c r="AJ237" s="104" t="s">
        <v>443</v>
      </c>
      <c r="AK237" s="104" t="s">
        <v>443</v>
      </c>
      <c r="AL237" s="104" t="s">
        <v>443</v>
      </c>
      <c r="AM237" s="90" t="s">
        <v>741</v>
      </c>
      <c r="AN237" s="183" t="s">
        <v>949</v>
      </c>
    </row>
    <row r="238" spans="1:40" ht="103.5" customHeight="1" x14ac:dyDescent="0.25">
      <c r="A238" s="259"/>
      <c r="B238" s="242"/>
      <c r="C238" s="247"/>
      <c r="D238" s="9" t="s">
        <v>364</v>
      </c>
      <c r="E238" s="9"/>
      <c r="F238" s="9" t="s">
        <v>738</v>
      </c>
      <c r="G238" s="169">
        <v>1</v>
      </c>
      <c r="H238" s="10" t="s">
        <v>737</v>
      </c>
      <c r="I238" s="87" t="s">
        <v>736</v>
      </c>
      <c r="J238" s="159">
        <v>44986</v>
      </c>
      <c r="K238" s="159">
        <v>45275</v>
      </c>
      <c r="L238" s="84" t="s">
        <v>443</v>
      </c>
      <c r="M238" s="84"/>
      <c r="N238" s="84"/>
      <c r="O238" s="85"/>
      <c r="P238" s="85" t="s">
        <v>443</v>
      </c>
      <c r="Q238" s="85"/>
      <c r="R238" s="85"/>
      <c r="S238" s="85"/>
      <c r="T238" s="85"/>
      <c r="U238" s="104" t="s">
        <v>443</v>
      </c>
      <c r="V238" s="104"/>
      <c r="W238" s="104"/>
      <c r="X238" s="105"/>
      <c r="Y238" s="105" t="s">
        <v>443</v>
      </c>
      <c r="Z238" s="105" t="s">
        <v>443</v>
      </c>
      <c r="AA238" s="105" t="s">
        <v>443</v>
      </c>
      <c r="AB238" s="105"/>
      <c r="AC238" s="105"/>
      <c r="AD238" s="106" t="s">
        <v>443</v>
      </c>
      <c r="AE238" s="106" t="s">
        <v>443</v>
      </c>
      <c r="AF238" s="106"/>
      <c r="AG238" s="106"/>
      <c r="AH238" s="85"/>
      <c r="AI238" s="99"/>
      <c r="AJ238" s="99"/>
      <c r="AK238" s="99"/>
      <c r="AL238" s="99"/>
      <c r="AM238" s="90" t="s">
        <v>739</v>
      </c>
      <c r="AN238" s="183" t="s">
        <v>968</v>
      </c>
    </row>
    <row r="239" spans="1:40" ht="79.5" customHeight="1" x14ac:dyDescent="0.25">
      <c r="A239" s="259"/>
      <c r="B239" s="242"/>
      <c r="C239" s="247"/>
      <c r="D239" s="9" t="s">
        <v>365</v>
      </c>
      <c r="E239" s="9"/>
      <c r="F239" s="9"/>
      <c r="G239" s="48"/>
      <c r="H239" s="10"/>
      <c r="I239" s="128"/>
      <c r="J239" s="158"/>
      <c r="K239" s="158"/>
      <c r="L239" s="84"/>
      <c r="M239" s="84"/>
      <c r="N239" s="84"/>
      <c r="O239" s="85"/>
      <c r="P239" s="85"/>
      <c r="Q239" s="85"/>
      <c r="R239" s="85"/>
      <c r="S239" s="85"/>
      <c r="T239" s="85"/>
      <c r="U239" s="99"/>
      <c r="V239" s="99"/>
      <c r="W239" s="99"/>
      <c r="X239" s="100"/>
      <c r="Y239" s="100"/>
      <c r="Z239" s="100"/>
      <c r="AA239" s="100"/>
      <c r="AB239" s="100"/>
      <c r="AC239" s="100"/>
      <c r="AD239" s="101"/>
      <c r="AE239" s="101"/>
      <c r="AF239" s="101"/>
      <c r="AG239" s="101"/>
      <c r="AH239" s="85"/>
      <c r="AI239" s="99"/>
      <c r="AJ239" s="99"/>
      <c r="AK239" s="99"/>
      <c r="AL239" s="99"/>
      <c r="AM239" s="13"/>
      <c r="AN239" s="180"/>
    </row>
    <row r="240" spans="1:40" ht="103.5" customHeight="1" x14ac:dyDescent="0.25">
      <c r="A240" s="259"/>
      <c r="B240" s="242"/>
      <c r="C240" s="247"/>
      <c r="D240" s="9" t="s">
        <v>366</v>
      </c>
      <c r="E240" s="9"/>
      <c r="F240" s="9"/>
      <c r="G240" s="48"/>
      <c r="H240" s="10"/>
      <c r="I240" s="128"/>
      <c r="J240" s="158"/>
      <c r="K240" s="158"/>
      <c r="L240" s="84"/>
      <c r="M240" s="84"/>
      <c r="N240" s="84"/>
      <c r="O240" s="85"/>
      <c r="P240" s="85"/>
      <c r="Q240" s="85"/>
      <c r="R240" s="85"/>
      <c r="S240" s="85"/>
      <c r="T240" s="85"/>
      <c r="U240" s="99"/>
      <c r="V240" s="99"/>
      <c r="W240" s="99"/>
      <c r="X240" s="100"/>
      <c r="Y240" s="100"/>
      <c r="Z240" s="100"/>
      <c r="AA240" s="100"/>
      <c r="AB240" s="100"/>
      <c r="AC240" s="100"/>
      <c r="AD240" s="101"/>
      <c r="AE240" s="101"/>
      <c r="AF240" s="101"/>
      <c r="AG240" s="101"/>
      <c r="AH240" s="85"/>
      <c r="AI240" s="99"/>
      <c r="AJ240" s="99"/>
      <c r="AK240" s="99"/>
      <c r="AL240" s="99"/>
      <c r="AM240" s="13"/>
      <c r="AN240" s="180"/>
    </row>
    <row r="241" spans="1:40" ht="53.25" customHeight="1" x14ac:dyDescent="0.25">
      <c r="A241" s="259"/>
      <c r="B241" s="242"/>
      <c r="C241" s="247"/>
      <c r="D241" s="9" t="s">
        <v>367</v>
      </c>
      <c r="E241" s="9"/>
      <c r="F241" s="9" t="s">
        <v>880</v>
      </c>
      <c r="G241" s="169">
        <v>24</v>
      </c>
      <c r="H241" s="10" t="s">
        <v>881</v>
      </c>
      <c r="I241" s="87" t="s">
        <v>883</v>
      </c>
      <c r="J241" s="158">
        <v>45659</v>
      </c>
      <c r="K241" s="158">
        <v>46022</v>
      </c>
      <c r="L241" s="84"/>
      <c r="M241" s="84"/>
      <c r="N241" s="84" t="s">
        <v>443</v>
      </c>
      <c r="O241" s="85"/>
      <c r="P241" s="85"/>
      <c r="Q241" s="85"/>
      <c r="R241" s="85" t="s">
        <v>443</v>
      </c>
      <c r="S241" s="85" t="s">
        <v>443</v>
      </c>
      <c r="T241" s="85"/>
      <c r="U241" s="99"/>
      <c r="V241" s="104" t="s">
        <v>443</v>
      </c>
      <c r="W241" s="104" t="s">
        <v>443</v>
      </c>
      <c r="X241" s="105"/>
      <c r="Y241" s="105"/>
      <c r="Z241" s="105"/>
      <c r="AA241" s="105" t="s">
        <v>443</v>
      </c>
      <c r="AB241" s="105" t="s">
        <v>443</v>
      </c>
      <c r="AC241" s="105" t="s">
        <v>443</v>
      </c>
      <c r="AD241" s="106" t="s">
        <v>443</v>
      </c>
      <c r="AE241" s="106" t="s">
        <v>443</v>
      </c>
      <c r="AF241" s="106" t="s">
        <v>443</v>
      </c>
      <c r="AG241" s="106" t="s">
        <v>443</v>
      </c>
      <c r="AH241" s="85"/>
      <c r="AI241" s="104"/>
      <c r="AJ241" s="104" t="s">
        <v>443</v>
      </c>
      <c r="AK241" s="104" t="s">
        <v>443</v>
      </c>
      <c r="AL241" s="99"/>
      <c r="AM241" s="91" t="s">
        <v>882</v>
      </c>
      <c r="AN241" s="180"/>
    </row>
    <row r="242" spans="1:40" ht="103.5" customHeight="1" x14ac:dyDescent="0.25">
      <c r="A242" s="259"/>
      <c r="B242" s="242"/>
      <c r="C242" s="247"/>
      <c r="D242" s="160" t="s">
        <v>831</v>
      </c>
      <c r="E242" s="9" t="s">
        <v>569</v>
      </c>
      <c r="F242" s="9" t="s">
        <v>569</v>
      </c>
      <c r="G242" s="169">
        <v>4</v>
      </c>
      <c r="H242" s="10" t="s">
        <v>570</v>
      </c>
      <c r="I242" s="10" t="s">
        <v>570</v>
      </c>
      <c r="J242" s="158">
        <v>45664</v>
      </c>
      <c r="K242" s="158">
        <v>46022</v>
      </c>
      <c r="L242" s="84" t="s">
        <v>443</v>
      </c>
      <c r="M242" s="84" t="s">
        <v>443</v>
      </c>
      <c r="N242" s="84" t="s">
        <v>443</v>
      </c>
      <c r="O242" s="85" t="s">
        <v>443</v>
      </c>
      <c r="P242" s="85" t="s">
        <v>443</v>
      </c>
      <c r="Q242" s="85" t="s">
        <v>443</v>
      </c>
      <c r="R242" s="85" t="s">
        <v>443</v>
      </c>
      <c r="S242" s="85" t="s">
        <v>443</v>
      </c>
      <c r="T242" s="85" t="s">
        <v>443</v>
      </c>
      <c r="U242" s="117" t="s">
        <v>443</v>
      </c>
      <c r="V242" s="117" t="s">
        <v>443</v>
      </c>
      <c r="W242" s="117" t="s">
        <v>443</v>
      </c>
      <c r="X242" s="118" t="s">
        <v>443</v>
      </c>
      <c r="Y242" s="118" t="s">
        <v>443</v>
      </c>
      <c r="Z242" s="118" t="s">
        <v>443</v>
      </c>
      <c r="AA242" s="118" t="s">
        <v>443</v>
      </c>
      <c r="AB242" s="118" t="s">
        <v>443</v>
      </c>
      <c r="AC242" s="118" t="s">
        <v>443</v>
      </c>
      <c r="AD242" s="119" t="s">
        <v>443</v>
      </c>
      <c r="AE242" s="119" t="s">
        <v>443</v>
      </c>
      <c r="AF242" s="119" t="s">
        <v>443</v>
      </c>
      <c r="AG242" s="119"/>
      <c r="AH242" s="85"/>
      <c r="AI242" s="117" t="s">
        <v>443</v>
      </c>
      <c r="AJ242" s="117" t="s">
        <v>443</v>
      </c>
      <c r="AK242" s="117" t="s">
        <v>443</v>
      </c>
      <c r="AL242" s="117" t="s">
        <v>443</v>
      </c>
      <c r="AM242" s="90" t="s">
        <v>571</v>
      </c>
      <c r="AN242" s="183" t="s">
        <v>994</v>
      </c>
    </row>
    <row r="243" spans="1:40" ht="140.25" customHeight="1" x14ac:dyDescent="0.25">
      <c r="A243" s="259"/>
      <c r="B243" s="242"/>
      <c r="C243" s="238" t="s">
        <v>377</v>
      </c>
      <c r="D243" s="9" t="s">
        <v>378</v>
      </c>
      <c r="E243" s="9"/>
      <c r="F243" s="9"/>
      <c r="G243" s="169"/>
      <c r="H243" s="10"/>
      <c r="I243" s="128"/>
      <c r="J243" s="158"/>
      <c r="K243" s="158"/>
      <c r="L243" s="84"/>
      <c r="M243" s="84"/>
      <c r="N243" s="84"/>
      <c r="O243" s="85"/>
      <c r="P243" s="85"/>
      <c r="Q243" s="85"/>
      <c r="R243" s="85"/>
      <c r="S243" s="85"/>
      <c r="T243" s="85"/>
      <c r="U243" s="99"/>
      <c r="V243" s="99"/>
      <c r="W243" s="99"/>
      <c r="X243" s="100"/>
      <c r="Y243" s="100"/>
      <c r="Z243" s="100"/>
      <c r="AA243" s="100"/>
      <c r="AB243" s="100"/>
      <c r="AC243" s="100"/>
      <c r="AD243" s="101"/>
      <c r="AE243" s="101"/>
      <c r="AF243" s="101"/>
      <c r="AG243" s="101"/>
      <c r="AH243" s="85"/>
      <c r="AI243" s="99"/>
      <c r="AJ243" s="99"/>
      <c r="AK243" s="99"/>
      <c r="AL243" s="99"/>
      <c r="AM243" s="112"/>
      <c r="AN243" s="180"/>
    </row>
    <row r="244" spans="1:40" ht="103.5" customHeight="1" x14ac:dyDescent="0.25">
      <c r="A244" s="259"/>
      <c r="B244" s="242"/>
      <c r="C244" s="238"/>
      <c r="D244" s="9" t="s">
        <v>379</v>
      </c>
      <c r="E244" s="9"/>
      <c r="F244" s="9"/>
      <c r="G244" s="169"/>
      <c r="H244" s="10"/>
      <c r="I244" s="128"/>
      <c r="J244" s="158"/>
      <c r="K244" s="158"/>
      <c r="L244" s="84"/>
      <c r="M244" s="84"/>
      <c r="N244" s="84"/>
      <c r="O244" s="85"/>
      <c r="P244" s="85"/>
      <c r="Q244" s="85"/>
      <c r="R244" s="85"/>
      <c r="S244" s="85"/>
      <c r="T244" s="85"/>
      <c r="U244" s="99"/>
      <c r="V244" s="99"/>
      <c r="W244" s="99"/>
      <c r="X244" s="100"/>
      <c r="Y244" s="100"/>
      <c r="Z244" s="100"/>
      <c r="AA244" s="100"/>
      <c r="AB244" s="100"/>
      <c r="AC244" s="100"/>
      <c r="AD244" s="101"/>
      <c r="AE244" s="101"/>
      <c r="AF244" s="101"/>
      <c r="AG244" s="101"/>
      <c r="AH244" s="85"/>
      <c r="AI244" s="99"/>
      <c r="AJ244" s="99"/>
      <c r="AK244" s="99"/>
      <c r="AL244" s="99"/>
      <c r="AM244" s="13"/>
      <c r="AN244" s="180"/>
    </row>
    <row r="245" spans="1:40" ht="103.5" customHeight="1" x14ac:dyDescent="0.25">
      <c r="A245" s="259"/>
      <c r="B245" s="242"/>
      <c r="C245" s="238"/>
      <c r="D245" s="9" t="s">
        <v>380</v>
      </c>
      <c r="E245" s="9"/>
      <c r="F245" s="9" t="s">
        <v>825</v>
      </c>
      <c r="G245" s="169">
        <v>40</v>
      </c>
      <c r="H245" s="10" t="s">
        <v>826</v>
      </c>
      <c r="I245" s="87" t="s">
        <v>827</v>
      </c>
      <c r="J245" s="158">
        <v>45722</v>
      </c>
      <c r="K245" s="158">
        <v>46022</v>
      </c>
      <c r="L245" s="84"/>
      <c r="M245" s="84"/>
      <c r="N245" s="84" t="s">
        <v>443</v>
      </c>
      <c r="O245" s="85"/>
      <c r="P245" s="85" t="s">
        <v>443</v>
      </c>
      <c r="Q245" s="85" t="s">
        <v>443</v>
      </c>
      <c r="R245" s="85" t="s">
        <v>443</v>
      </c>
      <c r="S245" s="85" t="s">
        <v>443</v>
      </c>
      <c r="T245" s="85"/>
      <c r="U245" s="104"/>
      <c r="V245" s="104" t="s">
        <v>443</v>
      </c>
      <c r="W245" s="104" t="s">
        <v>443</v>
      </c>
      <c r="X245" s="105"/>
      <c r="Y245" s="105" t="s">
        <v>443</v>
      </c>
      <c r="Z245" s="105" t="s">
        <v>443</v>
      </c>
      <c r="AA245" s="105" t="s">
        <v>443</v>
      </c>
      <c r="AB245" s="105" t="s">
        <v>443</v>
      </c>
      <c r="AC245" s="105" t="s">
        <v>443</v>
      </c>
      <c r="AD245" s="106" t="s">
        <v>443</v>
      </c>
      <c r="AE245" s="106" t="s">
        <v>443</v>
      </c>
      <c r="AF245" s="106" t="s">
        <v>443</v>
      </c>
      <c r="AG245" s="106" t="s">
        <v>443</v>
      </c>
      <c r="AH245" s="85" t="s">
        <v>443</v>
      </c>
      <c r="AI245" s="104"/>
      <c r="AJ245" s="104"/>
      <c r="AK245" s="99"/>
      <c r="AL245" s="104" t="s">
        <v>443</v>
      </c>
      <c r="AM245" s="63" t="s">
        <v>919</v>
      </c>
      <c r="AN245" s="183" t="s">
        <v>950</v>
      </c>
    </row>
    <row r="246" spans="1:40" ht="103.5" customHeight="1" x14ac:dyDescent="0.25">
      <c r="A246" s="259"/>
      <c r="B246" s="242"/>
      <c r="C246" s="238"/>
      <c r="D246" s="9" t="s">
        <v>381</v>
      </c>
      <c r="E246" s="9"/>
      <c r="F246" s="16" t="s">
        <v>903</v>
      </c>
      <c r="G246" s="169" t="s">
        <v>576</v>
      </c>
      <c r="H246" s="10" t="s">
        <v>904</v>
      </c>
      <c r="I246" s="128" t="s">
        <v>905</v>
      </c>
      <c r="J246" s="158">
        <v>45659</v>
      </c>
      <c r="K246" s="158">
        <v>46022</v>
      </c>
      <c r="L246" s="84" t="s">
        <v>443</v>
      </c>
      <c r="M246" s="84" t="s">
        <v>443</v>
      </c>
      <c r="N246" s="84" t="s">
        <v>443</v>
      </c>
      <c r="O246" s="85"/>
      <c r="P246" s="85"/>
      <c r="Q246" s="85"/>
      <c r="R246" s="85"/>
      <c r="S246" s="85" t="s">
        <v>443</v>
      </c>
      <c r="T246" s="85" t="s">
        <v>443</v>
      </c>
      <c r="U246" s="104"/>
      <c r="V246" s="104" t="s">
        <v>443</v>
      </c>
      <c r="W246" s="104" t="s">
        <v>443</v>
      </c>
      <c r="X246" s="105" t="s">
        <v>443</v>
      </c>
      <c r="Y246" s="105" t="s">
        <v>443</v>
      </c>
      <c r="Z246" s="105" t="s">
        <v>443</v>
      </c>
      <c r="AA246" s="105" t="s">
        <v>443</v>
      </c>
      <c r="AB246" s="105" t="s">
        <v>443</v>
      </c>
      <c r="AC246" s="105" t="s">
        <v>443</v>
      </c>
      <c r="AD246" s="106" t="s">
        <v>443</v>
      </c>
      <c r="AE246" s="106"/>
      <c r="AF246" s="106"/>
      <c r="AG246" s="106"/>
      <c r="AH246" s="85"/>
      <c r="AI246" s="104"/>
      <c r="AJ246" s="104"/>
      <c r="AK246" s="104"/>
      <c r="AL246" s="104"/>
      <c r="AM246" s="90" t="s">
        <v>717</v>
      </c>
      <c r="AN246" s="180"/>
    </row>
    <row r="247" spans="1:40" ht="103.5" customHeight="1" x14ac:dyDescent="0.25">
      <c r="A247" s="260"/>
      <c r="B247" s="243"/>
      <c r="C247" s="238"/>
      <c r="D247" s="9" t="s">
        <v>382</v>
      </c>
      <c r="E247" s="9"/>
      <c r="F247" s="9"/>
      <c r="G247" s="169"/>
      <c r="H247" s="10"/>
      <c r="I247" s="128"/>
      <c r="J247" s="158"/>
      <c r="K247" s="158"/>
      <c r="L247" s="84"/>
      <c r="M247" s="84"/>
      <c r="N247" s="84"/>
      <c r="O247" s="85"/>
      <c r="P247" s="85"/>
      <c r="Q247" s="85"/>
      <c r="R247" s="85"/>
      <c r="S247" s="85"/>
      <c r="T247" s="85"/>
      <c r="U247" s="99"/>
      <c r="V247" s="99"/>
      <c r="W247" s="99"/>
      <c r="X247" s="100"/>
      <c r="Y247" s="100"/>
      <c r="Z247" s="100"/>
      <c r="AA247" s="100"/>
      <c r="AB247" s="100"/>
      <c r="AC247" s="100"/>
      <c r="AD247" s="101"/>
      <c r="AE247" s="101"/>
      <c r="AF247" s="101"/>
      <c r="AG247" s="101"/>
      <c r="AH247" s="85"/>
      <c r="AI247" s="99"/>
      <c r="AJ247" s="99"/>
      <c r="AK247" s="99"/>
      <c r="AL247" s="99"/>
      <c r="AM247" s="13"/>
      <c r="AN247" s="180"/>
    </row>
    <row r="248" spans="1:40" ht="129.75" customHeight="1" x14ac:dyDescent="0.25">
      <c r="A248" s="257" t="s">
        <v>118</v>
      </c>
      <c r="B248" s="245" t="s">
        <v>416</v>
      </c>
      <c r="C248" s="166" t="s">
        <v>192</v>
      </c>
      <c r="D248" s="9" t="s">
        <v>206</v>
      </c>
      <c r="E248" s="9"/>
      <c r="F248" s="9"/>
      <c r="G248" s="28"/>
      <c r="H248" s="133"/>
      <c r="I248" s="128"/>
      <c r="J248" s="158"/>
      <c r="K248" s="158"/>
      <c r="L248" s="84"/>
      <c r="M248" s="84"/>
      <c r="N248" s="84"/>
      <c r="O248" s="85"/>
      <c r="P248" s="85"/>
      <c r="Q248" s="85"/>
      <c r="R248" s="85"/>
      <c r="S248" s="85"/>
      <c r="T248" s="85"/>
      <c r="U248" s="99"/>
      <c r="V248" s="99"/>
      <c r="W248" s="99"/>
      <c r="X248" s="100"/>
      <c r="Y248" s="100"/>
      <c r="Z248" s="100"/>
      <c r="AA248" s="100"/>
      <c r="AB248" s="100"/>
      <c r="AC248" s="100"/>
      <c r="AD248" s="101"/>
      <c r="AE248" s="101"/>
      <c r="AF248" s="101"/>
      <c r="AG248" s="101"/>
      <c r="AH248" s="85"/>
      <c r="AI248" s="99"/>
      <c r="AJ248" s="99"/>
      <c r="AK248" s="99"/>
      <c r="AL248" s="99"/>
      <c r="AM248" s="13"/>
      <c r="AN248" s="180"/>
    </row>
    <row r="249" spans="1:40" ht="105.75" customHeight="1" x14ac:dyDescent="0.25">
      <c r="A249" s="257"/>
      <c r="B249" s="245"/>
      <c r="C249" s="166" t="s">
        <v>193</v>
      </c>
      <c r="D249" s="9"/>
      <c r="E249" s="9"/>
      <c r="F249" s="9" t="s">
        <v>762</v>
      </c>
      <c r="G249" s="169" t="s">
        <v>576</v>
      </c>
      <c r="H249" s="125" t="s">
        <v>763</v>
      </c>
      <c r="I249" s="87" t="s">
        <v>764</v>
      </c>
      <c r="J249" s="158">
        <v>45664</v>
      </c>
      <c r="K249" s="158">
        <v>46022</v>
      </c>
      <c r="L249" s="84"/>
      <c r="M249" s="84"/>
      <c r="N249" s="84" t="s">
        <v>443</v>
      </c>
      <c r="O249" s="85"/>
      <c r="P249" s="85"/>
      <c r="Q249" s="85"/>
      <c r="R249" s="85"/>
      <c r="S249" s="85" t="s">
        <v>443</v>
      </c>
      <c r="T249" s="85"/>
      <c r="U249" s="104"/>
      <c r="V249" s="104"/>
      <c r="W249" s="104" t="s">
        <v>443</v>
      </c>
      <c r="X249" s="105" t="s">
        <v>443</v>
      </c>
      <c r="Y249" s="105" t="s">
        <v>443</v>
      </c>
      <c r="Z249" s="105" t="s">
        <v>443</v>
      </c>
      <c r="AA249" s="105" t="s">
        <v>443</v>
      </c>
      <c r="AB249" s="105" t="s">
        <v>443</v>
      </c>
      <c r="AC249" s="105" t="s">
        <v>443</v>
      </c>
      <c r="AD249" s="106" t="s">
        <v>443</v>
      </c>
      <c r="AE249" s="106"/>
      <c r="AF249" s="101"/>
      <c r="AG249" s="101"/>
      <c r="AH249" s="85"/>
      <c r="AI249" s="99"/>
      <c r="AJ249" s="99"/>
      <c r="AK249" s="99"/>
      <c r="AL249" s="104" t="s">
        <v>443</v>
      </c>
      <c r="AM249" s="90" t="s">
        <v>747</v>
      </c>
      <c r="AN249" s="180"/>
    </row>
    <row r="250" spans="1:40" ht="144" customHeight="1" x14ac:dyDescent="0.25">
      <c r="A250" s="257"/>
      <c r="B250" s="245"/>
      <c r="C250" s="166" t="s">
        <v>194</v>
      </c>
      <c r="D250" s="9"/>
      <c r="E250" s="9"/>
      <c r="F250" s="9"/>
      <c r="G250" s="28"/>
      <c r="H250" s="133"/>
      <c r="I250" s="128"/>
      <c r="J250" s="158"/>
      <c r="K250" s="158"/>
      <c r="L250" s="84"/>
      <c r="M250" s="84"/>
      <c r="N250" s="84"/>
      <c r="O250" s="85"/>
      <c r="P250" s="85"/>
      <c r="Q250" s="85"/>
      <c r="R250" s="85"/>
      <c r="S250" s="85"/>
      <c r="T250" s="85"/>
      <c r="U250" s="99"/>
      <c r="V250" s="99"/>
      <c r="W250" s="99"/>
      <c r="X250" s="100"/>
      <c r="Y250" s="100"/>
      <c r="Z250" s="100"/>
      <c r="AA250" s="100"/>
      <c r="AB250" s="100"/>
      <c r="AC250" s="100"/>
      <c r="AD250" s="101"/>
      <c r="AE250" s="101"/>
      <c r="AF250" s="101"/>
      <c r="AG250" s="101"/>
      <c r="AH250" s="85"/>
      <c r="AI250" s="99"/>
      <c r="AJ250" s="99"/>
      <c r="AK250" s="99"/>
      <c r="AL250" s="99"/>
      <c r="AM250" s="13"/>
      <c r="AN250" s="180"/>
    </row>
    <row r="251" spans="1:40" ht="207.75" customHeight="1" x14ac:dyDescent="0.25">
      <c r="A251" s="257"/>
      <c r="B251" s="245"/>
      <c r="C251" s="166" t="s">
        <v>197</v>
      </c>
      <c r="D251" s="9"/>
      <c r="E251" s="9"/>
      <c r="F251" s="9"/>
      <c r="G251" s="28"/>
      <c r="H251" s="133"/>
      <c r="I251" s="128"/>
      <c r="J251" s="158"/>
      <c r="K251" s="158"/>
      <c r="L251" s="84"/>
      <c r="M251" s="84"/>
      <c r="N251" s="84"/>
      <c r="O251" s="85"/>
      <c r="P251" s="85"/>
      <c r="Q251" s="85"/>
      <c r="R251" s="85"/>
      <c r="S251" s="85"/>
      <c r="T251" s="85"/>
      <c r="U251" s="99"/>
      <c r="V251" s="99"/>
      <c r="W251" s="99"/>
      <c r="X251" s="100"/>
      <c r="Y251" s="100"/>
      <c r="Z251" s="100"/>
      <c r="AA251" s="100"/>
      <c r="AB251" s="100"/>
      <c r="AC251" s="100"/>
      <c r="AD251" s="101"/>
      <c r="AE251" s="101"/>
      <c r="AF251" s="101"/>
      <c r="AG251" s="101"/>
      <c r="AH251" s="85"/>
      <c r="AI251" s="99"/>
      <c r="AJ251" s="99"/>
      <c r="AK251" s="99"/>
      <c r="AL251" s="99"/>
      <c r="AM251" s="13"/>
      <c r="AN251" s="180"/>
    </row>
    <row r="252" spans="1:40" ht="123.75" customHeight="1" x14ac:dyDescent="0.25">
      <c r="A252" s="257"/>
      <c r="B252" s="245" t="s">
        <v>147</v>
      </c>
      <c r="C252" s="166" t="s">
        <v>48</v>
      </c>
      <c r="D252" s="9"/>
      <c r="E252" s="9"/>
      <c r="F252" s="9" t="s">
        <v>765</v>
      </c>
      <c r="G252" s="169">
        <v>12</v>
      </c>
      <c r="H252" s="10" t="s">
        <v>766</v>
      </c>
      <c r="I252" s="87" t="s">
        <v>767</v>
      </c>
      <c r="J252" s="158">
        <v>45664</v>
      </c>
      <c r="K252" s="158">
        <v>46022</v>
      </c>
      <c r="L252" s="84"/>
      <c r="M252" s="84"/>
      <c r="N252" s="84" t="s">
        <v>443</v>
      </c>
      <c r="O252" s="85"/>
      <c r="P252" s="85"/>
      <c r="Q252" s="85"/>
      <c r="R252" s="85"/>
      <c r="S252" s="85" t="s">
        <v>443</v>
      </c>
      <c r="T252" s="85"/>
      <c r="U252" s="104" t="s">
        <v>443</v>
      </c>
      <c r="V252" s="104" t="s">
        <v>443</v>
      </c>
      <c r="W252" s="104"/>
      <c r="X252" s="105" t="s">
        <v>443</v>
      </c>
      <c r="Y252" s="105" t="s">
        <v>443</v>
      </c>
      <c r="Z252" s="105" t="s">
        <v>443</v>
      </c>
      <c r="AA252" s="105" t="s">
        <v>443</v>
      </c>
      <c r="AB252" s="105" t="s">
        <v>443</v>
      </c>
      <c r="AC252" s="105" t="s">
        <v>443</v>
      </c>
      <c r="AD252" s="106" t="s">
        <v>443</v>
      </c>
      <c r="AE252" s="106"/>
      <c r="AF252" s="106"/>
      <c r="AG252" s="106"/>
      <c r="AH252" s="85" t="s">
        <v>443</v>
      </c>
      <c r="AI252" s="104"/>
      <c r="AJ252" s="104"/>
      <c r="AK252" s="104" t="s">
        <v>443</v>
      </c>
      <c r="AL252" s="104"/>
      <c r="AM252" s="90" t="s">
        <v>768</v>
      </c>
      <c r="AN252" s="183" t="s">
        <v>996</v>
      </c>
    </row>
    <row r="253" spans="1:40" ht="235.5" customHeight="1" x14ac:dyDescent="0.25">
      <c r="A253" s="257"/>
      <c r="B253" s="245"/>
      <c r="C253" s="166" t="s">
        <v>868</v>
      </c>
      <c r="D253" s="9"/>
      <c r="E253" s="9"/>
      <c r="F253" s="9" t="s">
        <v>745</v>
      </c>
      <c r="G253" s="28">
        <v>1</v>
      </c>
      <c r="H253" s="10" t="s">
        <v>743</v>
      </c>
      <c r="I253" s="10" t="s">
        <v>743</v>
      </c>
      <c r="J253" s="158">
        <v>44621</v>
      </c>
      <c r="K253" s="158">
        <v>45047</v>
      </c>
      <c r="L253" s="84" t="s">
        <v>443</v>
      </c>
      <c r="M253" s="84"/>
      <c r="N253" s="84"/>
      <c r="O253" s="85"/>
      <c r="P253" s="85"/>
      <c r="Q253" s="85"/>
      <c r="R253" s="85"/>
      <c r="S253" s="85" t="s">
        <v>443</v>
      </c>
      <c r="T253" s="85"/>
      <c r="U253" s="104" t="s">
        <v>443</v>
      </c>
      <c r="V253" s="99"/>
      <c r="W253" s="99"/>
      <c r="X253" s="100"/>
      <c r="Y253" s="100"/>
      <c r="Z253" s="100"/>
      <c r="AA253" s="100"/>
      <c r="AB253" s="105" t="s">
        <v>443</v>
      </c>
      <c r="AC253" s="100"/>
      <c r="AD253" s="106" t="s">
        <v>443</v>
      </c>
      <c r="AE253" s="101"/>
      <c r="AF253" s="101"/>
      <c r="AG253" s="101"/>
      <c r="AH253" s="85"/>
      <c r="AI253" s="99"/>
      <c r="AJ253" s="99"/>
      <c r="AK253" s="99"/>
      <c r="AL253" s="104" t="s">
        <v>443</v>
      </c>
      <c r="AM253" s="90" t="s">
        <v>744</v>
      </c>
      <c r="AN253" s="183" t="s">
        <v>944</v>
      </c>
    </row>
    <row r="254" spans="1:40" ht="182.25" customHeight="1" x14ac:dyDescent="0.25">
      <c r="A254" s="257"/>
      <c r="B254" s="245"/>
      <c r="C254" s="9" t="s">
        <v>196</v>
      </c>
      <c r="D254" s="9"/>
      <c r="E254" s="9" t="s">
        <v>750</v>
      </c>
      <c r="F254" s="9" t="s">
        <v>746</v>
      </c>
      <c r="G254" s="169">
        <v>1</v>
      </c>
      <c r="H254" s="10" t="s">
        <v>749</v>
      </c>
      <c r="I254" s="128" t="s">
        <v>749</v>
      </c>
      <c r="J254" s="158">
        <v>45664</v>
      </c>
      <c r="K254" s="158">
        <v>46022</v>
      </c>
      <c r="L254" s="84" t="s">
        <v>443</v>
      </c>
      <c r="M254" s="84" t="s">
        <v>443</v>
      </c>
      <c r="N254" s="84" t="s">
        <v>443</v>
      </c>
      <c r="O254" s="85" t="s">
        <v>443</v>
      </c>
      <c r="P254" s="85" t="s">
        <v>443</v>
      </c>
      <c r="Q254" s="85" t="s">
        <v>443</v>
      </c>
      <c r="R254" s="85" t="s">
        <v>443</v>
      </c>
      <c r="S254" s="85" t="s">
        <v>443</v>
      </c>
      <c r="T254" s="85" t="s">
        <v>443</v>
      </c>
      <c r="U254" s="99"/>
      <c r="V254" s="104" t="s">
        <v>443</v>
      </c>
      <c r="W254" s="99"/>
      <c r="X254" s="105" t="s">
        <v>443</v>
      </c>
      <c r="Y254" s="105" t="s">
        <v>443</v>
      </c>
      <c r="Z254" s="105" t="s">
        <v>443</v>
      </c>
      <c r="AA254" s="105" t="s">
        <v>443</v>
      </c>
      <c r="AB254" s="105" t="s">
        <v>443</v>
      </c>
      <c r="AC254" s="105" t="s">
        <v>443</v>
      </c>
      <c r="AD254" s="106" t="s">
        <v>443</v>
      </c>
      <c r="AE254" s="106" t="s">
        <v>443</v>
      </c>
      <c r="AF254" s="106" t="s">
        <v>443</v>
      </c>
      <c r="AG254" s="106" t="s">
        <v>443</v>
      </c>
      <c r="AH254" s="85" t="s">
        <v>443</v>
      </c>
      <c r="AI254" s="104" t="s">
        <v>443</v>
      </c>
      <c r="AJ254" s="104" t="s">
        <v>443</v>
      </c>
      <c r="AK254" s="104" t="s">
        <v>443</v>
      </c>
      <c r="AL254" s="104" t="s">
        <v>443</v>
      </c>
      <c r="AM254" s="90" t="s">
        <v>748</v>
      </c>
      <c r="AN254" s="183" t="s">
        <v>997</v>
      </c>
    </row>
  </sheetData>
  <mergeCells count="153">
    <mergeCell ref="AN65:AN67"/>
    <mergeCell ref="AN68:AN70"/>
    <mergeCell ref="A2:B9"/>
    <mergeCell ref="D3:W3"/>
    <mergeCell ref="H12:H13"/>
    <mergeCell ref="C12:C13"/>
    <mergeCell ref="D12:D13"/>
    <mergeCell ref="A12:A13"/>
    <mergeCell ref="B12:B13"/>
    <mergeCell ref="E5:W5"/>
    <mergeCell ref="E7:W7"/>
    <mergeCell ref="E9:W9"/>
    <mergeCell ref="I12:I13"/>
    <mergeCell ref="F12:F13"/>
    <mergeCell ref="E12:E13"/>
    <mergeCell ref="AI12:AL12"/>
    <mergeCell ref="L12:N12"/>
    <mergeCell ref="J12:K12"/>
    <mergeCell ref="O12:T12"/>
    <mergeCell ref="U12:W12"/>
    <mergeCell ref="X12:AC12"/>
    <mergeCell ref="D65:D67"/>
    <mergeCell ref="E65:E67"/>
    <mergeCell ref="F65:F67"/>
    <mergeCell ref="A248:A254"/>
    <mergeCell ref="A14:A108"/>
    <mergeCell ref="A197:A214"/>
    <mergeCell ref="B122:B126"/>
    <mergeCell ref="B248:B251"/>
    <mergeCell ref="B176:B185"/>
    <mergeCell ref="B118:B121"/>
    <mergeCell ref="B14:B64"/>
    <mergeCell ref="A109:A175"/>
    <mergeCell ref="B252:B254"/>
    <mergeCell ref="B109:B117"/>
    <mergeCell ref="B65:B70"/>
    <mergeCell ref="B71:B106"/>
    <mergeCell ref="B208:B214"/>
    <mergeCell ref="A215:A247"/>
    <mergeCell ref="B187:B192"/>
    <mergeCell ref="A176:A196"/>
    <mergeCell ref="G65:G67"/>
    <mergeCell ref="H65:H67"/>
    <mergeCell ref="I65:I67"/>
    <mergeCell ref="J65:J67"/>
    <mergeCell ref="K65:K67"/>
    <mergeCell ref="L65:L67"/>
    <mergeCell ref="AD12:AH12"/>
    <mergeCell ref="M65:M67"/>
    <mergeCell ref="N65:N67"/>
    <mergeCell ref="O65:O67"/>
    <mergeCell ref="P65:P67"/>
    <mergeCell ref="Q65:Q67"/>
    <mergeCell ref="R65:R67"/>
    <mergeCell ref="S65:S67"/>
    <mergeCell ref="T65:T67"/>
    <mergeCell ref="U65:U67"/>
    <mergeCell ref="V65:V67"/>
    <mergeCell ref="D20:D21"/>
    <mergeCell ref="D76:D82"/>
    <mergeCell ref="D83:D87"/>
    <mergeCell ref="C14:C17"/>
    <mergeCell ref="D36:D42"/>
    <mergeCell ref="D43:D48"/>
    <mergeCell ref="D49:D53"/>
    <mergeCell ref="C25:C29"/>
    <mergeCell ref="D30:D35"/>
    <mergeCell ref="C18:C24"/>
    <mergeCell ref="D54:D60"/>
    <mergeCell ref="C30:C61"/>
    <mergeCell ref="D72:D75"/>
    <mergeCell ref="C109:C114"/>
    <mergeCell ref="C128:C155"/>
    <mergeCell ref="C65:C67"/>
    <mergeCell ref="C181:C182"/>
    <mergeCell ref="B193:B196"/>
    <mergeCell ref="D97:D106"/>
    <mergeCell ref="C178:C180"/>
    <mergeCell ref="C68:C70"/>
    <mergeCell ref="C71:C106"/>
    <mergeCell ref="D88:D96"/>
    <mergeCell ref="C243:C247"/>
    <mergeCell ref="B215:B221"/>
    <mergeCell ref="C217:C221"/>
    <mergeCell ref="B222:B247"/>
    <mergeCell ref="D160:D162"/>
    <mergeCell ref="D163:D165"/>
    <mergeCell ref="D166:D170"/>
    <mergeCell ref="D171:D174"/>
    <mergeCell ref="B128:B175"/>
    <mergeCell ref="D128:D135"/>
    <mergeCell ref="D136:D142"/>
    <mergeCell ref="D143:D149"/>
    <mergeCell ref="D150:D155"/>
    <mergeCell ref="D156:D159"/>
    <mergeCell ref="C222:C232"/>
    <mergeCell ref="C235:C242"/>
    <mergeCell ref="D223:D230"/>
    <mergeCell ref="C187:C192"/>
    <mergeCell ref="B197:B203"/>
    <mergeCell ref="B204:B207"/>
    <mergeCell ref="C156:C175"/>
    <mergeCell ref="AM65:AM67"/>
    <mergeCell ref="AI65:AI67"/>
    <mergeCell ref="AL65:AL67"/>
    <mergeCell ref="AK65:AK67"/>
    <mergeCell ref="AJ65:AJ67"/>
    <mergeCell ref="X65:X67"/>
    <mergeCell ref="W65:W67"/>
    <mergeCell ref="Y65:Y67"/>
    <mergeCell ref="AH65:AH67"/>
    <mergeCell ref="AF65:AF67"/>
    <mergeCell ref="AE65:AE67"/>
    <mergeCell ref="Z65:Z67"/>
    <mergeCell ref="AA65:AA67"/>
    <mergeCell ref="AB65:AB67"/>
    <mergeCell ref="AC65:AC67"/>
    <mergeCell ref="AD65:AD67"/>
    <mergeCell ref="AG65:AG67"/>
    <mergeCell ref="K68:K70"/>
    <mergeCell ref="J68:J70"/>
    <mergeCell ref="L68:L70"/>
    <mergeCell ref="M68:M70"/>
    <mergeCell ref="D68:D70"/>
    <mergeCell ref="E68:E70"/>
    <mergeCell ref="F68:F70"/>
    <mergeCell ref="G68:G70"/>
    <mergeCell ref="H68:H70"/>
    <mergeCell ref="I68:I70"/>
    <mergeCell ref="N68:N70"/>
    <mergeCell ref="O68:O70"/>
    <mergeCell ref="AM68:AM70"/>
    <mergeCell ref="AL68:AL70"/>
    <mergeCell ref="Z68:Z70"/>
    <mergeCell ref="X68:X70"/>
    <mergeCell ref="Q68:Q70"/>
    <mergeCell ref="AC68:AC70"/>
    <mergeCell ref="AD68:AD70"/>
    <mergeCell ref="AF68:AF70"/>
    <mergeCell ref="AI68:AI70"/>
    <mergeCell ref="AG68:AG70"/>
    <mergeCell ref="AE68:AE70"/>
    <mergeCell ref="AH68:AH70"/>
    <mergeCell ref="U68:U70"/>
    <mergeCell ref="T68:T70"/>
    <mergeCell ref="R68:R70"/>
    <mergeCell ref="S68:S70"/>
    <mergeCell ref="AB68:AB70"/>
    <mergeCell ref="AA68:AA70"/>
    <mergeCell ref="Y68:Y70"/>
    <mergeCell ref="W68:W70"/>
    <mergeCell ref="V68:V70"/>
    <mergeCell ref="P68:P70"/>
  </mergeCells>
  <hyperlinks>
    <hyperlink ref="AN17" r:id="rId1" xr:uid="{00000000-0004-0000-0300-000000000000}"/>
    <hyperlink ref="AN14" r:id="rId2" xr:uid="{00000000-0004-0000-0300-000001000000}"/>
    <hyperlink ref="AN15" r:id="rId3" xr:uid="{00000000-0004-0000-0300-000002000000}"/>
    <hyperlink ref="AN16" r:id="rId4" xr:uid="{00000000-0004-0000-0300-000003000000}"/>
    <hyperlink ref="AN18" r:id="rId5" xr:uid="{00000000-0004-0000-0300-000004000000}"/>
    <hyperlink ref="AN19" r:id="rId6" xr:uid="{00000000-0004-0000-0300-000005000000}"/>
    <hyperlink ref="AN31" r:id="rId7" xr:uid="{00000000-0004-0000-0300-000006000000}"/>
    <hyperlink ref="AN32" r:id="rId8" xr:uid="{00000000-0004-0000-0300-000007000000}"/>
    <hyperlink ref="AN33" r:id="rId9" xr:uid="{00000000-0004-0000-0300-000008000000}"/>
    <hyperlink ref="AN34" r:id="rId10" xr:uid="{00000000-0004-0000-0300-000009000000}"/>
    <hyperlink ref="AN35" r:id="rId11" xr:uid="{00000000-0004-0000-0300-00000A000000}"/>
    <hyperlink ref="AN36" r:id="rId12" xr:uid="{00000000-0004-0000-0300-00000B000000}"/>
    <hyperlink ref="AN37" r:id="rId13" xr:uid="{00000000-0004-0000-0300-00000C000000}"/>
    <hyperlink ref="AN44" r:id="rId14" xr:uid="{00000000-0004-0000-0300-00000D000000}"/>
    <hyperlink ref="AN45" r:id="rId15" xr:uid="{00000000-0004-0000-0300-00000E000000}"/>
    <hyperlink ref="AN46" r:id="rId16" xr:uid="{00000000-0004-0000-0300-00000F000000}"/>
    <hyperlink ref="AN47" r:id="rId17" xr:uid="{00000000-0004-0000-0300-000010000000}"/>
    <hyperlink ref="AN49" r:id="rId18" xr:uid="{00000000-0004-0000-0300-000011000000}"/>
    <hyperlink ref="AN50" r:id="rId19" xr:uid="{00000000-0004-0000-0300-000012000000}"/>
    <hyperlink ref="AN52" r:id="rId20" xr:uid="{00000000-0004-0000-0300-000013000000}"/>
    <hyperlink ref="AN51" r:id="rId21" xr:uid="{00000000-0004-0000-0300-000014000000}"/>
    <hyperlink ref="AN54" r:id="rId22" xr:uid="{00000000-0004-0000-0300-000015000000}"/>
    <hyperlink ref="AN55" r:id="rId23" xr:uid="{00000000-0004-0000-0300-000016000000}"/>
    <hyperlink ref="AN38" r:id="rId24" xr:uid="{00000000-0004-0000-0300-000017000000}"/>
    <hyperlink ref="AN56" r:id="rId25" xr:uid="{00000000-0004-0000-0300-000018000000}"/>
    <hyperlink ref="AN57" r:id="rId26" xr:uid="{00000000-0004-0000-0300-000019000000}"/>
    <hyperlink ref="AN58" r:id="rId27" xr:uid="{00000000-0004-0000-0300-00001A000000}"/>
    <hyperlink ref="AN59" r:id="rId28" xr:uid="{00000000-0004-0000-0300-00001B000000}"/>
    <hyperlink ref="AN60" r:id="rId29" xr:uid="{00000000-0004-0000-0300-00001C000000}"/>
    <hyperlink ref="AN71" r:id="rId30" xr:uid="{00000000-0004-0000-0300-00001D000000}"/>
    <hyperlink ref="AN72" r:id="rId31" xr:uid="{00000000-0004-0000-0300-00001E000000}"/>
    <hyperlink ref="AN73" r:id="rId32" xr:uid="{00000000-0004-0000-0300-00001F000000}"/>
    <hyperlink ref="AN74" r:id="rId33" xr:uid="{00000000-0004-0000-0300-000020000000}"/>
    <hyperlink ref="AN76" r:id="rId34" xr:uid="{00000000-0004-0000-0300-000021000000}"/>
    <hyperlink ref="AN77" r:id="rId35" xr:uid="{00000000-0004-0000-0300-000022000000}"/>
    <hyperlink ref="AN78" r:id="rId36" xr:uid="{00000000-0004-0000-0300-000023000000}"/>
    <hyperlink ref="AN79" r:id="rId37" xr:uid="{00000000-0004-0000-0300-000024000000}"/>
    <hyperlink ref="AN81" r:id="rId38" xr:uid="{00000000-0004-0000-0300-000025000000}"/>
    <hyperlink ref="AN82" r:id="rId39" xr:uid="{00000000-0004-0000-0300-000026000000}"/>
    <hyperlink ref="AN83" r:id="rId40" xr:uid="{00000000-0004-0000-0300-000027000000}"/>
    <hyperlink ref="AN85" r:id="rId41" xr:uid="{00000000-0004-0000-0300-000028000000}"/>
    <hyperlink ref="AN86" r:id="rId42" xr:uid="{00000000-0004-0000-0300-000029000000}"/>
    <hyperlink ref="AN88" r:id="rId43" xr:uid="{00000000-0004-0000-0300-00002A000000}"/>
    <hyperlink ref="AN89" r:id="rId44" xr:uid="{00000000-0004-0000-0300-00002B000000}"/>
    <hyperlink ref="AN90" r:id="rId45" xr:uid="{00000000-0004-0000-0300-00002C000000}"/>
    <hyperlink ref="AN91" r:id="rId46" xr:uid="{00000000-0004-0000-0300-00002D000000}"/>
    <hyperlink ref="AN92" r:id="rId47" xr:uid="{00000000-0004-0000-0300-00002E000000}"/>
    <hyperlink ref="AN93" r:id="rId48" xr:uid="{00000000-0004-0000-0300-00002F000000}"/>
    <hyperlink ref="AN95" r:id="rId49" xr:uid="{00000000-0004-0000-0300-000030000000}"/>
    <hyperlink ref="AN97" r:id="rId50" xr:uid="{00000000-0004-0000-0300-000031000000}"/>
    <hyperlink ref="AN98" r:id="rId51" xr:uid="{00000000-0004-0000-0300-000032000000}"/>
    <hyperlink ref="AN99" r:id="rId52" xr:uid="{00000000-0004-0000-0300-000033000000}"/>
    <hyperlink ref="AN101" r:id="rId53" xr:uid="{00000000-0004-0000-0300-000034000000}"/>
    <hyperlink ref="AN100" r:id="rId54" xr:uid="{00000000-0004-0000-0300-000035000000}"/>
    <hyperlink ref="AN102" r:id="rId55" xr:uid="{00000000-0004-0000-0300-000036000000}"/>
    <hyperlink ref="AN103" r:id="rId56" xr:uid="{00000000-0004-0000-0300-000037000000}"/>
    <hyperlink ref="AN104" r:id="rId57" xr:uid="{00000000-0004-0000-0300-000038000000}"/>
    <hyperlink ref="AN105" r:id="rId58" xr:uid="{00000000-0004-0000-0300-000039000000}"/>
    <hyperlink ref="AN108" r:id="rId59" xr:uid="{00000000-0004-0000-0300-00003A000000}"/>
    <hyperlink ref="AN110" r:id="rId60" xr:uid="{00000000-0004-0000-0300-00003B000000}"/>
    <hyperlink ref="AN111" r:id="rId61" xr:uid="{00000000-0004-0000-0300-00003C000000}"/>
    <hyperlink ref="AN112" r:id="rId62" xr:uid="{00000000-0004-0000-0300-00003D000000}"/>
    <hyperlink ref="AN113" r:id="rId63" xr:uid="{00000000-0004-0000-0300-00003E000000}"/>
    <hyperlink ref="AN115" r:id="rId64" xr:uid="{00000000-0004-0000-0300-00003F000000}"/>
    <hyperlink ref="AN116" r:id="rId65" xr:uid="{00000000-0004-0000-0300-000040000000}"/>
    <hyperlink ref="AN119" r:id="rId66" xr:uid="{00000000-0004-0000-0300-000041000000}"/>
    <hyperlink ref="AN120" r:id="rId67" xr:uid="{00000000-0004-0000-0300-000042000000}"/>
    <hyperlink ref="AN121" r:id="rId68" xr:uid="{00000000-0004-0000-0300-000043000000}"/>
    <hyperlink ref="AN124" r:id="rId69" xr:uid="{00000000-0004-0000-0300-000044000000}"/>
    <hyperlink ref="AN126" r:id="rId70" xr:uid="{00000000-0004-0000-0300-000045000000}"/>
    <hyperlink ref="AN127" r:id="rId71" xr:uid="{00000000-0004-0000-0300-000046000000}"/>
    <hyperlink ref="AN129" r:id="rId72" xr:uid="{00000000-0004-0000-0300-000047000000}"/>
    <hyperlink ref="AN131" r:id="rId73" xr:uid="{00000000-0004-0000-0300-000048000000}"/>
    <hyperlink ref="AN136" r:id="rId74" xr:uid="{00000000-0004-0000-0300-000049000000}"/>
    <hyperlink ref="AN138" r:id="rId75" xr:uid="{00000000-0004-0000-0300-00004A000000}"/>
    <hyperlink ref="AN139" r:id="rId76" xr:uid="{00000000-0004-0000-0300-00004B000000}"/>
    <hyperlink ref="AN142" r:id="rId77" xr:uid="{00000000-0004-0000-0300-00004C000000}"/>
    <hyperlink ref="AN143" r:id="rId78" xr:uid="{00000000-0004-0000-0300-00004D000000}"/>
    <hyperlink ref="AN144" r:id="rId79" xr:uid="{00000000-0004-0000-0300-00004E000000}"/>
    <hyperlink ref="AN145" r:id="rId80" xr:uid="{00000000-0004-0000-0300-00004F000000}"/>
    <hyperlink ref="AN146" r:id="rId81" xr:uid="{00000000-0004-0000-0300-000050000000}"/>
    <hyperlink ref="AN150" r:id="rId82" xr:uid="{00000000-0004-0000-0300-000051000000}"/>
    <hyperlink ref="AN151" r:id="rId83" xr:uid="{00000000-0004-0000-0300-000052000000}"/>
    <hyperlink ref="AN152" r:id="rId84" xr:uid="{00000000-0004-0000-0300-000053000000}"/>
    <hyperlink ref="AN154" r:id="rId85" xr:uid="{00000000-0004-0000-0300-000054000000}"/>
    <hyperlink ref="AN156" r:id="rId86" xr:uid="{00000000-0004-0000-0300-000055000000}"/>
    <hyperlink ref="AN161" r:id="rId87" xr:uid="{00000000-0004-0000-0300-000056000000}"/>
    <hyperlink ref="AN163" r:id="rId88" xr:uid="{00000000-0004-0000-0300-000057000000}"/>
    <hyperlink ref="AN164" r:id="rId89" xr:uid="{00000000-0004-0000-0300-000058000000}"/>
    <hyperlink ref="AN168" r:id="rId90" xr:uid="{00000000-0004-0000-0300-000059000000}"/>
    <hyperlink ref="AN169" r:id="rId91" display="https://drive.google.com/drive/folders/1C-APmHD-HddYhxJr7WWQHEvDIk-foE6s " xr:uid="{00000000-0004-0000-0300-00005A000000}"/>
    <hyperlink ref="AN170" r:id="rId92" xr:uid="{00000000-0004-0000-0300-00005B000000}"/>
    <hyperlink ref="AN171" r:id="rId93" xr:uid="{00000000-0004-0000-0300-00005C000000}"/>
    <hyperlink ref="AN172" r:id="rId94" xr:uid="{00000000-0004-0000-0300-00005D000000}"/>
    <hyperlink ref="AN173" r:id="rId95" xr:uid="{00000000-0004-0000-0300-00005E000000}"/>
    <hyperlink ref="AN178" r:id="rId96" xr:uid="{00000000-0004-0000-0300-00005F000000}"/>
    <hyperlink ref="AN179" r:id="rId97" xr:uid="{00000000-0004-0000-0300-000060000000}"/>
    <hyperlink ref="AN184" r:id="rId98" xr:uid="{00000000-0004-0000-0300-000061000000}"/>
    <hyperlink ref="AN197" r:id="rId99" xr:uid="{00000000-0004-0000-0300-000062000000}"/>
    <hyperlink ref="AN199" r:id="rId100" xr:uid="{00000000-0004-0000-0300-000063000000}"/>
    <hyperlink ref="AN200" r:id="rId101" xr:uid="{00000000-0004-0000-0300-000064000000}"/>
    <hyperlink ref="AN201" r:id="rId102" xr:uid="{00000000-0004-0000-0300-000065000000}"/>
    <hyperlink ref="AN202" r:id="rId103" xr:uid="{00000000-0004-0000-0300-000066000000}"/>
    <hyperlink ref="AN203" r:id="rId104" xr:uid="{00000000-0004-0000-0300-000067000000}"/>
    <hyperlink ref="AN204" r:id="rId105" xr:uid="{00000000-0004-0000-0300-000068000000}"/>
    <hyperlink ref="AN205" r:id="rId106" xr:uid="{00000000-0004-0000-0300-000069000000}"/>
    <hyperlink ref="AN206" r:id="rId107" xr:uid="{00000000-0004-0000-0300-00006A000000}"/>
    <hyperlink ref="AN207" r:id="rId108" xr:uid="{00000000-0004-0000-0300-00006B000000}"/>
    <hyperlink ref="AN208" r:id="rId109" xr:uid="{00000000-0004-0000-0300-00006C000000}"/>
    <hyperlink ref="AN217" r:id="rId110" xr:uid="{00000000-0004-0000-0300-00006D000000}"/>
    <hyperlink ref="AN222" r:id="rId111" xr:uid="{00000000-0004-0000-0300-00006E000000}"/>
    <hyperlink ref="AN227" r:id="rId112" xr:uid="{00000000-0004-0000-0300-00006F000000}"/>
    <hyperlink ref="AN231" r:id="rId113" xr:uid="{00000000-0004-0000-0300-000070000000}"/>
    <hyperlink ref="AN237" r:id="rId114" xr:uid="{00000000-0004-0000-0300-000071000000}"/>
    <hyperlink ref="AN238" r:id="rId115" xr:uid="{00000000-0004-0000-0300-000072000000}"/>
    <hyperlink ref="AN242" r:id="rId116" xr:uid="{00000000-0004-0000-0300-000073000000}"/>
    <hyperlink ref="AN245" r:id="rId117" xr:uid="{00000000-0004-0000-0300-000074000000}"/>
    <hyperlink ref="AN252" r:id="rId118" xr:uid="{00000000-0004-0000-0300-000075000000}"/>
    <hyperlink ref="AN253" r:id="rId119" xr:uid="{00000000-0004-0000-0300-000076000000}"/>
    <hyperlink ref="AN254" r:id="rId120" xr:uid="{00000000-0004-0000-0300-000077000000}"/>
  </hyperlinks>
  <pageMargins left="0.7" right="0.7" top="0.75" bottom="0.75" header="0.3" footer="0.3"/>
  <pageSetup paperSize="9" orientation="portrait" r:id="rId121"/>
  <drawing r:id="rId12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00FF"/>
  </sheetPr>
  <dimension ref="A1:AC256"/>
  <sheetViews>
    <sheetView showGridLines="0" topLeftCell="E213" zoomScale="50" zoomScaleNormal="50" workbookViewId="0">
      <selection activeCell="N220" sqref="N220"/>
    </sheetView>
  </sheetViews>
  <sheetFormatPr baseColWidth="10" defaultRowHeight="21" x14ac:dyDescent="0.35"/>
  <cols>
    <col min="1" max="1" width="11.28515625" customWidth="1"/>
    <col min="2" max="2" width="22.85546875" customWidth="1"/>
    <col min="3" max="3" width="25.140625" style="3" customWidth="1"/>
    <col min="4" max="4" width="42" style="4" customWidth="1"/>
    <col min="5" max="5" width="87.42578125" style="4" customWidth="1"/>
    <col min="6" max="6" width="42" style="4" customWidth="1"/>
    <col min="7" max="7" width="9.85546875" style="25" customWidth="1"/>
    <col min="8" max="8" width="42" style="4" customWidth="1"/>
    <col min="9" max="16" width="8.140625" style="78" customWidth="1"/>
    <col min="17" max="18" width="17.85546875" style="1" customWidth="1"/>
    <col min="19" max="19" width="22.5703125" style="1" customWidth="1"/>
    <col min="20" max="20" width="17.85546875" style="1" customWidth="1"/>
    <col min="21" max="21" width="10" style="78" customWidth="1"/>
    <col min="22" max="22" width="9.42578125" customWidth="1"/>
    <col min="23" max="23" width="10.85546875" customWidth="1"/>
    <col min="24" max="24" width="8.5703125" customWidth="1"/>
    <col min="25" max="25" width="11" style="77" customWidth="1"/>
    <col min="26" max="26" width="11.85546875" customWidth="1"/>
    <col min="27" max="27" width="12.28515625" customWidth="1"/>
    <col min="28" max="28" width="11.7109375" customWidth="1"/>
    <col min="29" max="29" width="22.7109375" style="1" customWidth="1"/>
  </cols>
  <sheetData>
    <row r="1" spans="1:29" ht="15" customHeight="1" x14ac:dyDescent="0.35"/>
    <row r="2" spans="1:29" ht="26.25" customHeight="1" x14ac:dyDescent="0.35">
      <c r="A2" s="264"/>
      <c r="B2" s="264"/>
      <c r="D2" s="310" t="s">
        <v>70</v>
      </c>
      <c r="E2" s="310"/>
      <c r="F2" s="310"/>
      <c r="G2" s="310"/>
      <c r="H2" s="310"/>
      <c r="I2" s="310"/>
      <c r="J2" s="310"/>
      <c r="K2" s="310"/>
      <c r="L2" s="310"/>
      <c r="M2" s="310"/>
      <c r="N2" s="310"/>
      <c r="O2" s="310"/>
      <c r="P2" s="310"/>
      <c r="Q2" s="310"/>
      <c r="R2" s="310"/>
      <c r="S2" s="310"/>
      <c r="T2" s="310"/>
      <c r="U2" s="310"/>
      <c r="V2" s="310"/>
      <c r="W2" s="310"/>
    </row>
    <row r="3" spans="1:29" ht="18.75" customHeight="1" x14ac:dyDescent="0.35">
      <c r="A3" s="264"/>
      <c r="B3" s="264"/>
      <c r="G3" s="27"/>
      <c r="Q3" s="15"/>
      <c r="R3" s="15"/>
      <c r="S3" s="15"/>
      <c r="T3"/>
      <c r="AC3"/>
    </row>
    <row r="4" spans="1:29" x14ac:dyDescent="0.35">
      <c r="A4" s="264"/>
      <c r="B4" s="264"/>
      <c r="D4" s="20" t="s">
        <v>17</v>
      </c>
      <c r="E4" s="111" t="s">
        <v>92</v>
      </c>
      <c r="F4" s="52"/>
      <c r="G4" s="52"/>
      <c r="H4" s="52"/>
      <c r="I4" s="79"/>
      <c r="J4" s="79"/>
      <c r="K4" s="79"/>
      <c r="L4" s="79"/>
      <c r="M4" s="79"/>
      <c r="N4" s="79"/>
      <c r="O4" s="79"/>
      <c r="P4" s="79"/>
      <c r="Q4" s="52"/>
      <c r="R4" s="52"/>
      <c r="S4" s="52"/>
      <c r="T4" s="52"/>
      <c r="U4" s="79"/>
      <c r="V4" s="52"/>
      <c r="W4" s="53"/>
      <c r="AC4" s="15"/>
    </row>
    <row r="5" spans="1:29" x14ac:dyDescent="0.35">
      <c r="A5" s="264"/>
      <c r="B5" s="264"/>
      <c r="D5" s="18"/>
      <c r="E5" s="19"/>
      <c r="F5" s="19"/>
      <c r="G5"/>
      <c r="H5" s="19"/>
      <c r="Q5"/>
      <c r="R5"/>
      <c r="S5"/>
      <c r="T5"/>
      <c r="AC5" s="15"/>
    </row>
    <row r="6" spans="1:29" x14ac:dyDescent="0.35">
      <c r="A6" s="264"/>
      <c r="B6" s="264"/>
      <c r="D6" s="20" t="s">
        <v>18</v>
      </c>
      <c r="E6" s="307" t="s">
        <v>567</v>
      </c>
      <c r="F6" s="308"/>
      <c r="G6" s="308"/>
      <c r="H6" s="308"/>
      <c r="I6" s="308"/>
      <c r="J6" s="308"/>
      <c r="K6" s="308"/>
      <c r="L6" s="308"/>
      <c r="M6" s="308"/>
      <c r="N6" s="308"/>
      <c r="O6" s="308"/>
      <c r="P6" s="308"/>
      <c r="Q6" s="308"/>
      <c r="R6" s="308"/>
      <c r="S6" s="308"/>
      <c r="T6" s="308"/>
      <c r="U6" s="308"/>
      <c r="V6" s="308"/>
      <c r="W6" s="309"/>
      <c r="AC6" s="15"/>
    </row>
    <row r="7" spans="1:29" x14ac:dyDescent="0.35">
      <c r="A7" s="264"/>
      <c r="B7" s="264"/>
      <c r="D7" s="123"/>
      <c r="E7" s="15"/>
      <c r="F7" s="15"/>
      <c r="G7" s="27"/>
      <c r="H7" s="15"/>
      <c r="Q7" s="15"/>
      <c r="R7" s="15"/>
      <c r="S7" s="15"/>
      <c r="T7" s="15"/>
      <c r="W7" s="124"/>
      <c r="AC7" s="15"/>
    </row>
    <row r="8" spans="1:29" x14ac:dyDescent="0.35">
      <c r="A8" s="264"/>
      <c r="B8" s="264"/>
      <c r="D8" s="20" t="s">
        <v>426</v>
      </c>
      <c r="E8" s="317">
        <v>2025</v>
      </c>
      <c r="F8" s="318"/>
      <c r="G8" s="318"/>
      <c r="H8" s="318"/>
      <c r="I8" s="318"/>
      <c r="J8" s="318"/>
      <c r="K8" s="318"/>
      <c r="L8" s="318"/>
      <c r="M8" s="318"/>
      <c r="N8" s="318"/>
      <c r="O8" s="318"/>
      <c r="P8" s="318"/>
      <c r="Q8" s="318"/>
      <c r="R8" s="318"/>
      <c r="S8" s="318"/>
      <c r="T8" s="318"/>
      <c r="U8" s="318"/>
      <c r="V8" s="318"/>
      <c r="W8" s="319"/>
      <c r="AC8" s="15"/>
    </row>
    <row r="9" spans="1:29" x14ac:dyDescent="0.35">
      <c r="A9" s="264"/>
      <c r="B9" s="264"/>
      <c r="E9" s="51"/>
      <c r="F9" s="51"/>
      <c r="G9" s="51"/>
      <c r="H9" s="51"/>
    </row>
    <row r="10" spans="1:29" ht="21" customHeight="1" x14ac:dyDescent="0.35">
      <c r="A10" s="19"/>
      <c r="B10" s="19"/>
      <c r="E10" s="21" t="s">
        <v>69</v>
      </c>
      <c r="F10" s="323" t="s">
        <v>425</v>
      </c>
      <c r="G10" s="323"/>
      <c r="H10" s="67" t="s">
        <v>68</v>
      </c>
      <c r="I10" s="322"/>
      <c r="J10" s="322"/>
      <c r="K10" s="322"/>
      <c r="L10" s="322"/>
      <c r="M10" s="322"/>
      <c r="Q10"/>
    </row>
    <row r="11" spans="1:29" ht="21" customHeight="1" x14ac:dyDescent="0.35">
      <c r="E11" s="4" t="s">
        <v>185</v>
      </c>
      <c r="F11" s="324" t="s">
        <v>427</v>
      </c>
      <c r="G11" s="324"/>
      <c r="H11" s="4" t="s">
        <v>428</v>
      </c>
      <c r="I11" s="4"/>
      <c r="J11" s="4"/>
      <c r="K11" s="4"/>
      <c r="L11" s="4"/>
      <c r="M11" s="4"/>
    </row>
    <row r="12" spans="1:29" ht="18" customHeight="1" x14ac:dyDescent="0.35">
      <c r="G12" s="4"/>
      <c r="I12" s="4"/>
      <c r="J12" s="4"/>
      <c r="K12" s="4"/>
      <c r="L12" s="4"/>
      <c r="M12" s="4"/>
    </row>
    <row r="13" spans="1:29" ht="18" customHeight="1" x14ac:dyDescent="0.35">
      <c r="G13" s="4"/>
      <c r="I13" s="4"/>
      <c r="J13" s="4"/>
      <c r="K13" s="4"/>
      <c r="L13" s="4"/>
      <c r="M13" s="4"/>
    </row>
    <row r="14" spans="1:29" s="2" customFormat="1" ht="87.75" customHeight="1" x14ac:dyDescent="0.25">
      <c r="A14" s="320" t="s">
        <v>50</v>
      </c>
      <c r="B14" s="320" t="s">
        <v>51</v>
      </c>
      <c r="C14" s="320" t="s">
        <v>12</v>
      </c>
      <c r="D14" s="320" t="s">
        <v>0</v>
      </c>
      <c r="E14" s="320" t="s">
        <v>187</v>
      </c>
      <c r="F14" s="320" t="s">
        <v>240</v>
      </c>
      <c r="G14" s="320" t="s">
        <v>13</v>
      </c>
      <c r="H14" s="320" t="s">
        <v>98</v>
      </c>
      <c r="I14" s="311" t="s">
        <v>63</v>
      </c>
      <c r="J14" s="312"/>
      <c r="K14" s="312"/>
      <c r="L14" s="313"/>
      <c r="M14" s="311" t="s">
        <v>64</v>
      </c>
      <c r="N14" s="312"/>
      <c r="O14" s="312"/>
      <c r="P14" s="313"/>
      <c r="Q14" s="320" t="s">
        <v>95</v>
      </c>
      <c r="R14" s="320" t="s">
        <v>100</v>
      </c>
      <c r="S14" s="320" t="s">
        <v>65</v>
      </c>
      <c r="T14" s="320" t="s">
        <v>66</v>
      </c>
      <c r="U14" s="314" t="s">
        <v>96</v>
      </c>
      <c r="V14" s="315"/>
      <c r="W14" s="315"/>
      <c r="X14" s="316"/>
      <c r="Y14" s="314" t="s">
        <v>67</v>
      </c>
      <c r="Z14" s="315"/>
      <c r="AA14" s="315"/>
      <c r="AB14" s="316"/>
      <c r="AC14" s="320" t="s">
        <v>97</v>
      </c>
    </row>
    <row r="15" spans="1:29" s="2" customFormat="1" ht="47.25" customHeight="1" x14ac:dyDescent="0.25">
      <c r="A15" s="321"/>
      <c r="B15" s="321"/>
      <c r="C15" s="321"/>
      <c r="D15" s="321"/>
      <c r="E15" s="321"/>
      <c r="F15" s="321"/>
      <c r="G15" s="321"/>
      <c r="H15" s="321"/>
      <c r="I15" s="80" t="s">
        <v>419</v>
      </c>
      <c r="J15" s="80" t="s">
        <v>420</v>
      </c>
      <c r="K15" s="80" t="s">
        <v>421</v>
      </c>
      <c r="L15" s="80" t="s">
        <v>422</v>
      </c>
      <c r="M15" s="81" t="s">
        <v>419</v>
      </c>
      <c r="N15" s="81" t="s">
        <v>420</v>
      </c>
      <c r="O15" s="81" t="s">
        <v>421</v>
      </c>
      <c r="P15" s="80" t="s">
        <v>422</v>
      </c>
      <c r="Q15" s="321"/>
      <c r="R15" s="321"/>
      <c r="S15" s="321"/>
      <c r="T15" s="321"/>
      <c r="U15" s="80" t="s">
        <v>419</v>
      </c>
      <c r="V15" s="69" t="s">
        <v>420</v>
      </c>
      <c r="W15" s="69" t="s">
        <v>421</v>
      </c>
      <c r="X15" s="80" t="s">
        <v>422</v>
      </c>
      <c r="Y15" s="70" t="s">
        <v>423</v>
      </c>
      <c r="Z15" s="71" t="s">
        <v>424</v>
      </c>
      <c r="AA15" s="72" t="s">
        <v>425</v>
      </c>
      <c r="AB15" s="73" t="s">
        <v>68</v>
      </c>
      <c r="AC15" s="321"/>
    </row>
    <row r="16" spans="1:29" ht="45" x14ac:dyDescent="0.25">
      <c r="A16" s="257" t="s">
        <v>226</v>
      </c>
      <c r="B16" s="293" t="s">
        <v>228</v>
      </c>
      <c r="C16" s="302" t="s">
        <v>19</v>
      </c>
      <c r="D16" s="114" t="s">
        <v>238</v>
      </c>
      <c r="E16" s="136" t="s">
        <v>439</v>
      </c>
      <c r="F16" s="136" t="s">
        <v>441</v>
      </c>
      <c r="G16" s="170">
        <v>1</v>
      </c>
      <c r="H16" s="136" t="s">
        <v>440</v>
      </c>
      <c r="I16" s="90"/>
      <c r="J16" s="90">
        <v>1</v>
      </c>
      <c r="K16" s="90"/>
      <c r="L16" s="90"/>
      <c r="M16" s="90"/>
      <c r="N16" s="90">
        <v>1</v>
      </c>
      <c r="O16" s="90"/>
      <c r="P16" s="90"/>
      <c r="Q16" s="121"/>
      <c r="R16" s="134" t="s">
        <v>684</v>
      </c>
      <c r="S16" s="121"/>
      <c r="T16" s="121"/>
      <c r="U16" s="122"/>
      <c r="V16" s="122">
        <v>1</v>
      </c>
      <c r="W16" s="122"/>
      <c r="X16" s="122"/>
      <c r="Y16" s="122">
        <f>SUM(U16:X16)</f>
        <v>1</v>
      </c>
      <c r="Z16" s="63"/>
      <c r="AA16" s="63"/>
      <c r="AB16" s="130"/>
      <c r="AC16" s="48" t="s">
        <v>450</v>
      </c>
    </row>
    <row r="17" spans="1:29" ht="45" x14ac:dyDescent="0.25">
      <c r="A17" s="257"/>
      <c r="B17" s="293"/>
      <c r="C17" s="302"/>
      <c r="D17" s="65" t="s">
        <v>198</v>
      </c>
      <c r="E17" s="136" t="s">
        <v>361</v>
      </c>
      <c r="F17" s="136" t="s">
        <v>451</v>
      </c>
      <c r="G17" s="28">
        <v>1</v>
      </c>
      <c r="H17" s="136" t="s">
        <v>99</v>
      </c>
      <c r="I17" s="90">
        <v>1</v>
      </c>
      <c r="J17" s="90"/>
      <c r="K17" s="90"/>
      <c r="L17" s="90"/>
      <c r="M17" s="90">
        <v>1</v>
      </c>
      <c r="N17" s="90"/>
      <c r="O17" s="90"/>
      <c r="P17" s="90"/>
      <c r="Q17" s="121"/>
      <c r="R17" s="134" t="s">
        <v>684</v>
      </c>
      <c r="S17" s="121"/>
      <c r="T17" s="121"/>
      <c r="U17" s="122">
        <v>1</v>
      </c>
      <c r="V17" s="122"/>
      <c r="W17" s="122"/>
      <c r="X17" s="122"/>
      <c r="Y17" s="122">
        <f>SUM(U17:X17)</f>
        <v>1</v>
      </c>
      <c r="Z17" s="63"/>
      <c r="AA17" s="63"/>
      <c r="AB17" s="130"/>
      <c r="AC17" s="48" t="s">
        <v>453</v>
      </c>
    </row>
    <row r="18" spans="1:29" ht="30" x14ac:dyDescent="0.25">
      <c r="A18" s="257"/>
      <c r="B18" s="293"/>
      <c r="C18" s="302"/>
      <c r="D18" s="114" t="s">
        <v>199</v>
      </c>
      <c r="E18" s="136" t="s">
        <v>454</v>
      </c>
      <c r="F18" s="136" t="s">
        <v>455</v>
      </c>
      <c r="G18" s="28">
        <v>4</v>
      </c>
      <c r="H18" s="129" t="s">
        <v>456</v>
      </c>
      <c r="I18" s="90">
        <v>1</v>
      </c>
      <c r="J18" s="90">
        <v>1</v>
      </c>
      <c r="K18" s="90">
        <v>1</v>
      </c>
      <c r="L18" s="90">
        <v>1</v>
      </c>
      <c r="M18" s="90">
        <v>1</v>
      </c>
      <c r="N18" s="90">
        <v>1</v>
      </c>
      <c r="O18" s="90">
        <v>1</v>
      </c>
      <c r="P18" s="90">
        <v>1</v>
      </c>
      <c r="Q18" s="121"/>
      <c r="R18" s="134" t="s">
        <v>684</v>
      </c>
      <c r="S18" s="121"/>
      <c r="T18" s="121"/>
      <c r="U18" s="122">
        <v>0.25</v>
      </c>
      <c r="V18" s="122"/>
      <c r="W18" s="122"/>
      <c r="X18" s="122"/>
      <c r="Y18" s="122">
        <f t="shared" ref="Y18:Y20" si="0">SUM(U18:X18)</f>
        <v>0.25</v>
      </c>
      <c r="Z18" s="63"/>
      <c r="AA18" s="63"/>
      <c r="AB18" s="130"/>
      <c r="AC18" s="48" t="s">
        <v>453</v>
      </c>
    </row>
    <row r="19" spans="1:29" ht="45" x14ac:dyDescent="0.25">
      <c r="A19" s="257"/>
      <c r="B19" s="293"/>
      <c r="C19" s="302"/>
      <c r="D19" s="114" t="s">
        <v>213</v>
      </c>
      <c r="E19" s="136" t="s">
        <v>458</v>
      </c>
      <c r="F19" s="136" t="s">
        <v>459</v>
      </c>
      <c r="G19" s="28">
        <v>1</v>
      </c>
      <c r="H19" s="129" t="s">
        <v>99</v>
      </c>
      <c r="I19" s="90">
        <v>1</v>
      </c>
      <c r="J19" s="90"/>
      <c r="K19" s="90"/>
      <c r="L19" s="90"/>
      <c r="M19" s="90">
        <v>1</v>
      </c>
      <c r="N19" s="90"/>
      <c r="O19" s="90"/>
      <c r="P19" s="90"/>
      <c r="Q19" s="121"/>
      <c r="R19" s="134" t="s">
        <v>684</v>
      </c>
      <c r="S19" s="121"/>
      <c r="T19" s="121"/>
      <c r="U19" s="122">
        <v>1</v>
      </c>
      <c r="V19" s="122"/>
      <c r="W19" s="63"/>
      <c r="X19" s="63"/>
      <c r="Y19" s="122">
        <f t="shared" si="0"/>
        <v>1</v>
      </c>
      <c r="Z19" s="63"/>
      <c r="AA19" s="63"/>
      <c r="AB19" s="130"/>
      <c r="AC19" s="48" t="s">
        <v>453</v>
      </c>
    </row>
    <row r="20" spans="1:29" ht="120" x14ac:dyDescent="0.25">
      <c r="A20" s="257"/>
      <c r="B20" s="293"/>
      <c r="C20" s="302" t="s">
        <v>20</v>
      </c>
      <c r="D20" s="114" t="s">
        <v>212</v>
      </c>
      <c r="E20" s="16" t="s">
        <v>912</v>
      </c>
      <c r="F20" s="16" t="s">
        <v>911</v>
      </c>
      <c r="G20" s="28">
        <v>4</v>
      </c>
      <c r="H20" s="87" t="s">
        <v>909</v>
      </c>
      <c r="I20" s="90">
        <v>1</v>
      </c>
      <c r="J20" s="90">
        <v>1</v>
      </c>
      <c r="K20" s="90">
        <v>1</v>
      </c>
      <c r="L20" s="90">
        <v>1</v>
      </c>
      <c r="M20" s="90">
        <v>1</v>
      </c>
      <c r="N20" s="90">
        <v>1</v>
      </c>
      <c r="O20" s="90">
        <v>1</v>
      </c>
      <c r="P20" s="90">
        <v>1</v>
      </c>
      <c r="Q20" s="121"/>
      <c r="R20" s="134" t="s">
        <v>684</v>
      </c>
      <c r="S20" s="121"/>
      <c r="T20" s="121"/>
      <c r="U20" s="122">
        <v>0.25</v>
      </c>
      <c r="V20" s="122"/>
      <c r="W20" s="122"/>
      <c r="X20" s="122"/>
      <c r="Y20" s="122">
        <f t="shared" si="0"/>
        <v>0.25</v>
      </c>
      <c r="Z20" s="122"/>
      <c r="AA20" s="63"/>
      <c r="AB20" s="130"/>
      <c r="AC20" s="11" t="s">
        <v>450</v>
      </c>
    </row>
    <row r="21" spans="1:29" ht="75" x14ac:dyDescent="0.25">
      <c r="A21" s="257"/>
      <c r="B21" s="293"/>
      <c r="C21" s="302"/>
      <c r="D21" s="114" t="s">
        <v>214</v>
      </c>
      <c r="E21" s="136" t="s">
        <v>210</v>
      </c>
      <c r="F21" s="136" t="s">
        <v>460</v>
      </c>
      <c r="G21" s="169">
        <v>48</v>
      </c>
      <c r="H21" s="136" t="s">
        <v>461</v>
      </c>
      <c r="I21" s="90"/>
      <c r="J21" s="90">
        <v>16</v>
      </c>
      <c r="K21" s="90">
        <v>16</v>
      </c>
      <c r="L21" s="90">
        <v>16</v>
      </c>
      <c r="M21" s="90"/>
      <c r="N21" s="90">
        <v>16</v>
      </c>
      <c r="O21" s="90">
        <v>16</v>
      </c>
      <c r="P21" s="90">
        <v>16</v>
      </c>
      <c r="Q21" s="121"/>
      <c r="R21" s="134" t="s">
        <v>684</v>
      </c>
      <c r="S21" s="121"/>
      <c r="T21" s="121"/>
      <c r="U21" s="122"/>
      <c r="V21" s="122"/>
      <c r="W21" s="122"/>
      <c r="X21" s="122"/>
      <c r="Y21" s="122">
        <f>SUM(U21:X21)</f>
        <v>0</v>
      </c>
      <c r="Z21" s="63"/>
      <c r="AA21" s="63"/>
      <c r="AB21" s="130"/>
      <c r="AC21" s="13" t="s">
        <v>913</v>
      </c>
    </row>
    <row r="22" spans="1:29" ht="57" x14ac:dyDescent="0.25">
      <c r="A22" s="257"/>
      <c r="B22" s="293"/>
      <c r="C22" s="302"/>
      <c r="D22" s="298" t="s">
        <v>215</v>
      </c>
      <c r="E22" s="136" t="s">
        <v>209</v>
      </c>
      <c r="F22" s="9" t="s">
        <v>914</v>
      </c>
      <c r="G22" s="169">
        <v>4</v>
      </c>
      <c r="H22" s="136" t="s">
        <v>463</v>
      </c>
      <c r="I22" s="90">
        <v>1</v>
      </c>
      <c r="J22" s="90">
        <v>1</v>
      </c>
      <c r="K22" s="90">
        <v>1</v>
      </c>
      <c r="L22" s="90">
        <v>1</v>
      </c>
      <c r="M22" s="90">
        <v>1</v>
      </c>
      <c r="N22" s="90">
        <v>1</v>
      </c>
      <c r="O22" s="90">
        <v>1</v>
      </c>
      <c r="P22" s="90">
        <v>1</v>
      </c>
      <c r="Q22" s="121"/>
      <c r="R22" s="134" t="s">
        <v>684</v>
      </c>
      <c r="S22" s="121"/>
      <c r="T22" s="121"/>
      <c r="U22" s="122">
        <v>0.25</v>
      </c>
      <c r="V22" s="122"/>
      <c r="W22" s="122"/>
      <c r="X22" s="122"/>
      <c r="Y22" s="122">
        <f t="shared" ref="Y22:Y81" si="1">SUM(U22:X22)</f>
        <v>0.25</v>
      </c>
      <c r="Z22" s="63"/>
      <c r="AA22" s="63"/>
      <c r="AB22" s="130"/>
      <c r="AC22" s="11" t="s">
        <v>450</v>
      </c>
    </row>
    <row r="23" spans="1:29" ht="71.25" x14ac:dyDescent="0.25">
      <c r="A23" s="257"/>
      <c r="B23" s="293"/>
      <c r="C23" s="302"/>
      <c r="D23" s="298"/>
      <c r="E23" s="129" t="s">
        <v>235</v>
      </c>
      <c r="F23" s="136" t="s">
        <v>524</v>
      </c>
      <c r="G23" s="169">
        <v>4</v>
      </c>
      <c r="H23" s="136" t="s">
        <v>525</v>
      </c>
      <c r="I23" s="90"/>
      <c r="J23" s="90"/>
      <c r="K23" s="90"/>
      <c r="L23" s="90"/>
      <c r="M23" s="90"/>
      <c r="N23" s="90"/>
      <c r="O23" s="90"/>
      <c r="P23" s="90"/>
      <c r="Q23" s="121"/>
      <c r="R23" s="134" t="s">
        <v>684</v>
      </c>
      <c r="S23" s="121"/>
      <c r="T23" s="121"/>
      <c r="U23" s="122"/>
      <c r="V23" s="122"/>
      <c r="W23" s="122"/>
      <c r="X23" s="122"/>
      <c r="Y23" s="122">
        <f t="shared" si="1"/>
        <v>0</v>
      </c>
      <c r="Z23" s="63"/>
      <c r="AA23" s="63"/>
      <c r="AB23" s="130"/>
      <c r="AC23" s="13" t="s">
        <v>916</v>
      </c>
    </row>
    <row r="24" spans="1:29" ht="60" x14ac:dyDescent="0.25">
      <c r="A24" s="257"/>
      <c r="B24" s="293"/>
      <c r="C24" s="302"/>
      <c r="D24" s="114" t="s">
        <v>216</v>
      </c>
      <c r="E24" s="136" t="s">
        <v>44</v>
      </c>
      <c r="F24" s="136" t="s">
        <v>465</v>
      </c>
      <c r="G24" s="169">
        <v>4</v>
      </c>
      <c r="H24" s="136" t="s">
        <v>466</v>
      </c>
      <c r="I24" s="90">
        <v>1</v>
      </c>
      <c r="J24" s="90">
        <v>1</v>
      </c>
      <c r="K24" s="90">
        <v>1</v>
      </c>
      <c r="L24" s="90">
        <v>1</v>
      </c>
      <c r="M24" s="90">
        <v>1</v>
      </c>
      <c r="N24" s="90">
        <v>1</v>
      </c>
      <c r="O24" s="90">
        <v>1</v>
      </c>
      <c r="P24" s="90">
        <v>1</v>
      </c>
      <c r="Q24" s="121"/>
      <c r="R24" s="134" t="s">
        <v>684</v>
      </c>
      <c r="S24" s="121"/>
      <c r="T24" s="121"/>
      <c r="U24" s="122">
        <v>0.25</v>
      </c>
      <c r="V24" s="122"/>
      <c r="W24" s="122"/>
      <c r="X24" s="122"/>
      <c r="Y24" s="122">
        <f t="shared" si="1"/>
        <v>0.25</v>
      </c>
      <c r="Z24" s="63"/>
      <c r="AA24" s="63"/>
      <c r="AB24" s="130"/>
      <c r="AC24" s="13" t="s">
        <v>467</v>
      </c>
    </row>
    <row r="25" spans="1:29" ht="135" x14ac:dyDescent="0.25">
      <c r="A25" s="257"/>
      <c r="B25" s="293"/>
      <c r="C25" s="302"/>
      <c r="D25" s="114" t="s">
        <v>236</v>
      </c>
      <c r="E25" s="136" t="s">
        <v>468</v>
      </c>
      <c r="F25" s="136" t="s">
        <v>504</v>
      </c>
      <c r="G25" s="169">
        <v>1</v>
      </c>
      <c r="H25" s="136" t="s">
        <v>469</v>
      </c>
      <c r="I25" s="90">
        <v>1</v>
      </c>
      <c r="J25" s="90"/>
      <c r="K25" s="90"/>
      <c r="L25" s="90"/>
      <c r="M25" s="90">
        <v>1</v>
      </c>
      <c r="N25" s="90"/>
      <c r="O25" s="90"/>
      <c r="P25" s="90"/>
      <c r="Q25" s="121"/>
      <c r="R25" s="134" t="s">
        <v>683</v>
      </c>
      <c r="S25" s="121"/>
      <c r="T25" s="121"/>
      <c r="U25" s="122">
        <v>1</v>
      </c>
      <c r="V25" s="63"/>
      <c r="W25" s="63"/>
      <c r="X25" s="122"/>
      <c r="Y25" s="122">
        <f t="shared" si="1"/>
        <v>1</v>
      </c>
      <c r="Z25" s="63"/>
      <c r="AA25" s="63"/>
      <c r="AB25" s="130"/>
      <c r="AC25" s="13" t="s">
        <v>470</v>
      </c>
    </row>
    <row r="26" spans="1:29" x14ac:dyDescent="0.25">
      <c r="A26" s="257"/>
      <c r="B26" s="293"/>
      <c r="C26" s="302"/>
      <c r="D26" s="114" t="s">
        <v>237</v>
      </c>
      <c r="E26" s="136"/>
      <c r="F26" s="136"/>
      <c r="G26" s="29"/>
      <c r="H26" s="136"/>
      <c r="I26" s="90"/>
      <c r="J26" s="90"/>
      <c r="K26" s="90"/>
      <c r="L26" s="90"/>
      <c r="M26" s="90"/>
      <c r="N26" s="90"/>
      <c r="O26" s="90"/>
      <c r="P26" s="90"/>
      <c r="Q26" s="121"/>
      <c r="R26" s="134"/>
      <c r="S26" s="121"/>
      <c r="T26" s="121"/>
      <c r="U26" s="122"/>
      <c r="V26" s="63"/>
      <c r="W26" s="63"/>
      <c r="X26" s="63"/>
      <c r="Y26" s="122"/>
      <c r="Z26" s="63"/>
      <c r="AA26" s="63"/>
      <c r="AB26" s="90"/>
      <c r="AC26" s="13"/>
    </row>
    <row r="27" spans="1:29" ht="45" x14ac:dyDescent="0.25">
      <c r="A27" s="257"/>
      <c r="B27" s="293"/>
      <c r="C27" s="302" t="s">
        <v>21</v>
      </c>
      <c r="D27" s="114" t="s">
        <v>24</v>
      </c>
      <c r="E27" s="129" t="s">
        <v>499</v>
      </c>
      <c r="F27" s="129" t="s">
        <v>526</v>
      </c>
      <c r="G27" s="169">
        <v>15</v>
      </c>
      <c r="H27" s="129" t="s">
        <v>527</v>
      </c>
      <c r="I27" s="90"/>
      <c r="J27" s="90">
        <v>5</v>
      </c>
      <c r="K27" s="90">
        <v>5</v>
      </c>
      <c r="L27" s="90">
        <v>5</v>
      </c>
      <c r="M27" s="90"/>
      <c r="N27" s="90">
        <v>5</v>
      </c>
      <c r="O27" s="90">
        <v>5</v>
      </c>
      <c r="P27" s="90">
        <v>5</v>
      </c>
      <c r="Q27" s="121"/>
      <c r="R27" s="134" t="s">
        <v>771</v>
      </c>
      <c r="S27" s="121"/>
      <c r="T27" s="121"/>
      <c r="U27" s="122"/>
      <c r="V27" s="122"/>
      <c r="W27" s="122"/>
      <c r="X27" s="122"/>
      <c r="Y27" s="122">
        <f t="shared" si="1"/>
        <v>0</v>
      </c>
      <c r="Z27" s="63"/>
      <c r="AA27" s="63"/>
      <c r="AB27" s="130"/>
      <c r="AC27" s="13" t="s">
        <v>913</v>
      </c>
    </row>
    <row r="28" spans="1:29" ht="128.25" x14ac:dyDescent="0.25">
      <c r="A28" s="257"/>
      <c r="B28" s="293"/>
      <c r="C28" s="302"/>
      <c r="D28" s="114" t="s">
        <v>25</v>
      </c>
      <c r="E28" s="129" t="s">
        <v>495</v>
      </c>
      <c r="F28" s="129" t="s">
        <v>494</v>
      </c>
      <c r="G28" s="170">
        <v>52</v>
      </c>
      <c r="H28" s="129" t="s">
        <v>496</v>
      </c>
      <c r="I28" s="90"/>
      <c r="J28" s="90">
        <v>17</v>
      </c>
      <c r="K28" s="90">
        <v>17</v>
      </c>
      <c r="L28" s="90">
        <v>17</v>
      </c>
      <c r="M28" s="90"/>
      <c r="N28" s="90">
        <v>17</v>
      </c>
      <c r="O28" s="90">
        <v>17</v>
      </c>
      <c r="P28" s="90">
        <v>17</v>
      </c>
      <c r="Q28" s="121"/>
      <c r="R28" s="134" t="s">
        <v>771</v>
      </c>
      <c r="S28" s="121"/>
      <c r="T28" s="121"/>
      <c r="U28" s="122"/>
      <c r="V28" s="122"/>
      <c r="W28" s="122"/>
      <c r="X28" s="122"/>
      <c r="Y28" s="122">
        <v>0.33</v>
      </c>
      <c r="Z28" s="63"/>
      <c r="AA28" s="63"/>
      <c r="AB28" s="130"/>
      <c r="AC28" s="13" t="s">
        <v>913</v>
      </c>
    </row>
    <row r="29" spans="1:29" ht="90" x14ac:dyDescent="0.25">
      <c r="A29" s="257"/>
      <c r="B29" s="293"/>
      <c r="C29" s="302"/>
      <c r="D29" s="114" t="s">
        <v>217</v>
      </c>
      <c r="E29" s="129" t="s">
        <v>499</v>
      </c>
      <c r="F29" s="129" t="s">
        <v>497</v>
      </c>
      <c r="G29" s="170">
        <v>20</v>
      </c>
      <c r="H29" s="129" t="s">
        <v>498</v>
      </c>
      <c r="I29" s="90"/>
      <c r="J29" s="90">
        <v>6</v>
      </c>
      <c r="K29" s="90">
        <v>7</v>
      </c>
      <c r="L29" s="90">
        <v>7</v>
      </c>
      <c r="M29" s="90"/>
      <c r="N29" s="90">
        <v>6</v>
      </c>
      <c r="O29" s="90">
        <v>7</v>
      </c>
      <c r="P29" s="90">
        <v>7</v>
      </c>
      <c r="Q29" s="121"/>
      <c r="R29" s="134" t="s">
        <v>771</v>
      </c>
      <c r="S29" s="121"/>
      <c r="T29" s="121"/>
      <c r="U29" s="122"/>
      <c r="V29" s="122"/>
      <c r="W29" s="122"/>
      <c r="X29" s="122"/>
      <c r="Y29" s="122">
        <f t="shared" ref="Y29" si="2">SUM(U29:X29)</f>
        <v>0</v>
      </c>
      <c r="Z29" s="63"/>
      <c r="AA29" s="63"/>
      <c r="AB29" s="130"/>
      <c r="AC29" s="13" t="s">
        <v>483</v>
      </c>
    </row>
    <row r="30" spans="1:29" ht="135" x14ac:dyDescent="0.25">
      <c r="A30" s="257"/>
      <c r="B30" s="293"/>
      <c r="C30" s="302"/>
      <c r="D30" s="114" t="s">
        <v>26</v>
      </c>
      <c r="E30" s="129" t="s">
        <v>499</v>
      </c>
      <c r="F30" s="129" t="s">
        <v>939</v>
      </c>
      <c r="G30" s="170" t="s">
        <v>576</v>
      </c>
      <c r="H30" s="129" t="s">
        <v>512</v>
      </c>
      <c r="I30" s="130" t="s">
        <v>689</v>
      </c>
      <c r="J30" s="130" t="s">
        <v>689</v>
      </c>
      <c r="K30" s="130" t="s">
        <v>689</v>
      </c>
      <c r="L30" s="130" t="s">
        <v>689</v>
      </c>
      <c r="M30" s="130" t="s">
        <v>689</v>
      </c>
      <c r="N30" s="130" t="s">
        <v>689</v>
      </c>
      <c r="O30" s="130" t="s">
        <v>689</v>
      </c>
      <c r="P30" s="130" t="s">
        <v>689</v>
      </c>
      <c r="Q30" s="121"/>
      <c r="R30" s="134" t="s">
        <v>684</v>
      </c>
      <c r="S30" s="121"/>
      <c r="T30" s="121"/>
      <c r="U30" s="122">
        <v>0.25</v>
      </c>
      <c r="V30" s="122"/>
      <c r="W30" s="122"/>
      <c r="X30" s="122"/>
      <c r="Y30" s="122">
        <f t="shared" si="1"/>
        <v>0.25</v>
      </c>
      <c r="Z30" s="63"/>
      <c r="AA30" s="63"/>
      <c r="AB30" s="130"/>
      <c r="AC30" s="13" t="s">
        <v>915</v>
      </c>
    </row>
    <row r="31" spans="1:29" ht="97.5" customHeight="1" x14ac:dyDescent="0.25">
      <c r="A31" s="257"/>
      <c r="B31" s="293"/>
      <c r="C31" s="302"/>
      <c r="D31" s="114" t="s">
        <v>27</v>
      </c>
      <c r="E31" s="129" t="s">
        <v>505</v>
      </c>
      <c r="F31" s="136" t="s">
        <v>917</v>
      </c>
      <c r="G31" s="169">
        <v>1</v>
      </c>
      <c r="H31" s="136" t="s">
        <v>918</v>
      </c>
      <c r="I31" s="90">
        <v>1</v>
      </c>
      <c r="J31" s="90"/>
      <c r="K31" s="90"/>
      <c r="L31" s="90"/>
      <c r="M31" s="90">
        <v>1</v>
      </c>
      <c r="N31" s="90"/>
      <c r="O31" s="90"/>
      <c r="P31" s="90"/>
      <c r="Q31" s="121"/>
      <c r="R31" s="134" t="s">
        <v>684</v>
      </c>
      <c r="S31" s="121"/>
      <c r="T31" s="121"/>
      <c r="U31" s="122">
        <v>1</v>
      </c>
      <c r="V31" s="122"/>
      <c r="W31" s="122"/>
      <c r="X31" s="122"/>
      <c r="Y31" s="122">
        <f t="shared" si="1"/>
        <v>1</v>
      </c>
      <c r="Z31" s="63"/>
      <c r="AA31" s="63"/>
      <c r="AB31" s="130"/>
      <c r="AC31" s="13" t="s">
        <v>470</v>
      </c>
    </row>
    <row r="32" spans="1:29" ht="30" x14ac:dyDescent="0.25">
      <c r="A32" s="257"/>
      <c r="B32" s="293"/>
      <c r="C32" s="294" t="s">
        <v>230</v>
      </c>
      <c r="D32" s="303" t="s">
        <v>231</v>
      </c>
      <c r="E32" s="142" t="s">
        <v>786</v>
      </c>
      <c r="F32" s="142" t="s">
        <v>510</v>
      </c>
      <c r="G32" s="54">
        <v>17</v>
      </c>
      <c r="H32" s="129" t="s">
        <v>515</v>
      </c>
      <c r="I32" s="90">
        <v>4</v>
      </c>
      <c r="J32" s="90">
        <v>4</v>
      </c>
      <c r="K32" s="90">
        <v>4</v>
      </c>
      <c r="L32" s="90">
        <v>5</v>
      </c>
      <c r="M32" s="90">
        <v>4</v>
      </c>
      <c r="N32" s="90">
        <v>4</v>
      </c>
      <c r="O32" s="90">
        <v>4</v>
      </c>
      <c r="P32" s="90">
        <v>5</v>
      </c>
      <c r="Q32" s="121"/>
      <c r="R32" s="134" t="s">
        <v>684</v>
      </c>
      <c r="S32" s="121"/>
      <c r="T32" s="121"/>
      <c r="U32" s="122">
        <v>0.24</v>
      </c>
      <c r="V32" s="122"/>
      <c r="W32" s="122"/>
      <c r="X32" s="122"/>
      <c r="Y32" s="122">
        <f t="shared" ref="Y32" si="3">SUM(U32:X32)</f>
        <v>0.24</v>
      </c>
      <c r="Z32" s="63"/>
      <c r="AA32" s="63"/>
      <c r="AB32" s="130"/>
      <c r="AC32" s="13" t="s">
        <v>913</v>
      </c>
    </row>
    <row r="33" spans="1:29" ht="30" x14ac:dyDescent="0.25">
      <c r="A33" s="257"/>
      <c r="B33" s="293"/>
      <c r="C33" s="294"/>
      <c r="D33" s="303"/>
      <c r="E33" s="143" t="s">
        <v>232</v>
      </c>
      <c r="F33" s="144" t="s">
        <v>500</v>
      </c>
      <c r="G33" s="54">
        <v>20</v>
      </c>
      <c r="H33" s="129" t="s">
        <v>502</v>
      </c>
      <c r="I33" s="90">
        <v>5</v>
      </c>
      <c r="J33" s="90">
        <v>5</v>
      </c>
      <c r="K33" s="90">
        <v>5</v>
      </c>
      <c r="L33" s="90">
        <v>5</v>
      </c>
      <c r="M33" s="90">
        <v>5</v>
      </c>
      <c r="N33" s="90">
        <v>5</v>
      </c>
      <c r="O33" s="90">
        <v>5</v>
      </c>
      <c r="P33" s="90">
        <v>5</v>
      </c>
      <c r="Q33" s="121"/>
      <c r="R33" s="134" t="s">
        <v>684</v>
      </c>
      <c r="S33" s="121"/>
      <c r="T33" s="121"/>
      <c r="U33" s="122">
        <v>0.25</v>
      </c>
      <c r="V33" s="122"/>
      <c r="W33" s="122"/>
      <c r="X33" s="122"/>
      <c r="Y33" s="122">
        <f t="shared" ref="Y33" si="4">SUM(U33:X33)</f>
        <v>0.25</v>
      </c>
      <c r="Z33" s="63"/>
      <c r="AA33" s="63"/>
      <c r="AB33" s="130"/>
      <c r="AC33" s="13" t="s">
        <v>913</v>
      </c>
    </row>
    <row r="34" spans="1:29" ht="30" x14ac:dyDescent="0.25">
      <c r="A34" s="257"/>
      <c r="B34" s="293"/>
      <c r="C34" s="294"/>
      <c r="D34" s="303"/>
      <c r="E34" s="143" t="s">
        <v>233</v>
      </c>
      <c r="F34" s="144" t="s">
        <v>500</v>
      </c>
      <c r="G34" s="54">
        <v>20</v>
      </c>
      <c r="H34" s="129" t="s">
        <v>502</v>
      </c>
      <c r="I34" s="90">
        <v>5</v>
      </c>
      <c r="J34" s="90">
        <v>5</v>
      </c>
      <c r="K34" s="90">
        <v>5</v>
      </c>
      <c r="L34" s="90">
        <v>5</v>
      </c>
      <c r="M34" s="90">
        <v>5</v>
      </c>
      <c r="N34" s="90">
        <v>5</v>
      </c>
      <c r="O34" s="90">
        <v>5</v>
      </c>
      <c r="P34" s="90">
        <v>5</v>
      </c>
      <c r="Q34" s="121"/>
      <c r="R34" s="134" t="s">
        <v>684</v>
      </c>
      <c r="S34" s="121"/>
      <c r="T34" s="121"/>
      <c r="U34" s="122">
        <v>0.25</v>
      </c>
      <c r="V34" s="122"/>
      <c r="W34" s="122"/>
      <c r="X34" s="122"/>
      <c r="Y34" s="122">
        <f t="shared" ref="Y34:Y36" si="5">SUM(U34:X34)</f>
        <v>0.25</v>
      </c>
      <c r="Z34" s="63"/>
      <c r="AA34" s="63"/>
      <c r="AB34" s="130"/>
      <c r="AC34" s="13" t="s">
        <v>913</v>
      </c>
    </row>
    <row r="35" spans="1:29" ht="60" x14ac:dyDescent="0.25">
      <c r="A35" s="257"/>
      <c r="B35" s="293"/>
      <c r="C35" s="294"/>
      <c r="D35" s="303"/>
      <c r="E35" s="143" t="s">
        <v>241</v>
      </c>
      <c r="F35" s="144" t="s">
        <v>497</v>
      </c>
      <c r="G35" s="54">
        <v>21</v>
      </c>
      <c r="H35" s="129" t="s">
        <v>498</v>
      </c>
      <c r="I35" s="90">
        <v>5</v>
      </c>
      <c r="J35" s="90">
        <v>5</v>
      </c>
      <c r="K35" s="90">
        <v>5</v>
      </c>
      <c r="L35" s="90">
        <v>6</v>
      </c>
      <c r="M35" s="90">
        <v>5</v>
      </c>
      <c r="N35" s="90">
        <v>5</v>
      </c>
      <c r="O35" s="90">
        <v>5</v>
      </c>
      <c r="P35" s="90">
        <v>6</v>
      </c>
      <c r="Q35" s="121"/>
      <c r="R35" s="134" t="s">
        <v>684</v>
      </c>
      <c r="S35" s="121"/>
      <c r="T35" s="121"/>
      <c r="U35" s="122">
        <v>0.25</v>
      </c>
      <c r="V35" s="122"/>
      <c r="W35" s="122"/>
      <c r="X35" s="122"/>
      <c r="Y35" s="122">
        <f t="shared" si="5"/>
        <v>0.25</v>
      </c>
      <c r="Z35" s="63"/>
      <c r="AA35" s="63"/>
      <c r="AB35" s="130"/>
      <c r="AC35" s="13" t="s">
        <v>913</v>
      </c>
    </row>
    <row r="36" spans="1:29" ht="45" x14ac:dyDescent="0.25">
      <c r="A36" s="257"/>
      <c r="B36" s="293"/>
      <c r="C36" s="294"/>
      <c r="D36" s="303"/>
      <c r="E36" s="143" t="s">
        <v>242</v>
      </c>
      <c r="F36" s="144" t="s">
        <v>500</v>
      </c>
      <c r="G36" s="54">
        <v>20</v>
      </c>
      <c r="H36" s="129" t="s">
        <v>502</v>
      </c>
      <c r="I36" s="90">
        <v>5</v>
      </c>
      <c r="J36" s="90">
        <v>5</v>
      </c>
      <c r="K36" s="90">
        <v>5</v>
      </c>
      <c r="L36" s="90">
        <v>5</v>
      </c>
      <c r="M36" s="90">
        <v>5</v>
      </c>
      <c r="N36" s="90">
        <v>5</v>
      </c>
      <c r="O36" s="90">
        <v>5</v>
      </c>
      <c r="P36" s="90">
        <v>5</v>
      </c>
      <c r="Q36" s="121"/>
      <c r="R36" s="134" t="s">
        <v>684</v>
      </c>
      <c r="S36" s="121"/>
      <c r="T36" s="121"/>
      <c r="U36" s="122">
        <v>0.25</v>
      </c>
      <c r="V36" s="122"/>
      <c r="W36" s="122"/>
      <c r="X36" s="122"/>
      <c r="Y36" s="122">
        <f t="shared" si="5"/>
        <v>0.25</v>
      </c>
      <c r="Z36" s="63"/>
      <c r="AA36" s="63"/>
      <c r="AB36" s="130"/>
      <c r="AC36" s="13" t="s">
        <v>913</v>
      </c>
    </row>
    <row r="37" spans="1:29" ht="75" x14ac:dyDescent="0.25">
      <c r="A37" s="257"/>
      <c r="B37" s="293"/>
      <c r="C37" s="294"/>
      <c r="D37" s="303"/>
      <c r="E37" s="143" t="s">
        <v>243</v>
      </c>
      <c r="F37" s="144" t="s">
        <v>497</v>
      </c>
      <c r="G37" s="54">
        <v>15</v>
      </c>
      <c r="H37" s="129" t="s">
        <v>498</v>
      </c>
      <c r="I37" s="90"/>
      <c r="J37" s="90">
        <v>5</v>
      </c>
      <c r="K37" s="90">
        <v>5</v>
      </c>
      <c r="L37" s="90">
        <v>5</v>
      </c>
      <c r="M37" s="90"/>
      <c r="N37" s="90">
        <v>5</v>
      </c>
      <c r="O37" s="90">
        <v>5</v>
      </c>
      <c r="P37" s="90">
        <v>5</v>
      </c>
      <c r="Q37" s="121"/>
      <c r="R37" s="134" t="s">
        <v>684</v>
      </c>
      <c r="S37" s="121"/>
      <c r="T37" s="121"/>
      <c r="U37" s="122">
        <v>0.25</v>
      </c>
      <c r="V37" s="122"/>
      <c r="W37" s="122"/>
      <c r="X37" s="122"/>
      <c r="Y37" s="122">
        <f t="shared" si="1"/>
        <v>0.25</v>
      </c>
      <c r="Z37" s="63"/>
      <c r="AA37" s="63"/>
      <c r="AB37" s="130"/>
      <c r="AC37" s="13" t="s">
        <v>913</v>
      </c>
    </row>
    <row r="38" spans="1:29" ht="60" x14ac:dyDescent="0.25">
      <c r="A38" s="257"/>
      <c r="B38" s="293"/>
      <c r="C38" s="294"/>
      <c r="D38" s="303" t="s">
        <v>234</v>
      </c>
      <c r="E38" s="142" t="s">
        <v>244</v>
      </c>
      <c r="F38" s="142" t="s">
        <v>497</v>
      </c>
      <c r="G38" s="54">
        <v>15</v>
      </c>
      <c r="H38" s="129" t="s">
        <v>523</v>
      </c>
      <c r="I38" s="90">
        <v>4</v>
      </c>
      <c r="J38" s="90">
        <v>4</v>
      </c>
      <c r="K38" s="90">
        <v>4</v>
      </c>
      <c r="L38" s="90">
        <v>3</v>
      </c>
      <c r="M38" s="90">
        <v>4</v>
      </c>
      <c r="N38" s="90">
        <v>4</v>
      </c>
      <c r="O38" s="90">
        <v>4</v>
      </c>
      <c r="P38" s="90">
        <v>3</v>
      </c>
      <c r="Q38" s="121"/>
      <c r="R38" s="134" t="s">
        <v>684</v>
      </c>
      <c r="S38" s="121"/>
      <c r="T38" s="121"/>
      <c r="U38" s="122">
        <v>0.25</v>
      </c>
      <c r="V38" s="122"/>
      <c r="W38" s="122"/>
      <c r="X38" s="122"/>
      <c r="Y38" s="122">
        <f t="shared" ref="Y38:Y40" si="6">SUM(U38:X38)</f>
        <v>0.25</v>
      </c>
      <c r="Z38" s="63"/>
      <c r="AA38" s="63"/>
      <c r="AB38" s="130"/>
      <c r="AC38" s="13" t="s">
        <v>913</v>
      </c>
    </row>
    <row r="39" spans="1:29" ht="30" x14ac:dyDescent="0.25">
      <c r="A39" s="257"/>
      <c r="B39" s="293"/>
      <c r="C39" s="294"/>
      <c r="D39" s="303"/>
      <c r="E39" s="144" t="s">
        <v>245</v>
      </c>
      <c r="F39" s="143" t="s">
        <v>534</v>
      </c>
      <c r="G39" s="54">
        <v>20</v>
      </c>
      <c r="H39" s="129" t="s">
        <v>535</v>
      </c>
      <c r="I39" s="90">
        <v>5</v>
      </c>
      <c r="J39" s="90">
        <v>5</v>
      </c>
      <c r="K39" s="90">
        <v>5</v>
      </c>
      <c r="L39" s="90">
        <v>5</v>
      </c>
      <c r="M39" s="90">
        <v>5</v>
      </c>
      <c r="N39" s="90">
        <v>5</v>
      </c>
      <c r="O39" s="90">
        <v>5</v>
      </c>
      <c r="P39" s="90">
        <v>5</v>
      </c>
      <c r="Q39" s="121"/>
      <c r="R39" s="134" t="s">
        <v>684</v>
      </c>
      <c r="S39" s="121"/>
      <c r="T39" s="121"/>
      <c r="U39" s="122">
        <v>0.25</v>
      </c>
      <c r="V39" s="122"/>
      <c r="W39" s="122"/>
      <c r="X39" s="122"/>
      <c r="Y39" s="122">
        <f t="shared" si="6"/>
        <v>0.25</v>
      </c>
      <c r="Z39" s="63"/>
      <c r="AA39" s="63"/>
      <c r="AB39" s="130"/>
      <c r="AC39" s="13" t="s">
        <v>913</v>
      </c>
    </row>
    <row r="40" spans="1:29" ht="30" x14ac:dyDescent="0.25">
      <c r="A40" s="257"/>
      <c r="B40" s="293"/>
      <c r="C40" s="294"/>
      <c r="D40" s="303"/>
      <c r="E40" s="143" t="s">
        <v>246</v>
      </c>
      <c r="F40" s="136" t="s">
        <v>510</v>
      </c>
      <c r="G40" s="169">
        <v>30</v>
      </c>
      <c r="H40" s="136" t="s">
        <v>511</v>
      </c>
      <c r="I40" s="90">
        <v>8</v>
      </c>
      <c r="J40" s="90">
        <v>8</v>
      </c>
      <c r="K40" s="90">
        <v>8</v>
      </c>
      <c r="L40" s="90">
        <v>6</v>
      </c>
      <c r="M40" s="90">
        <v>8</v>
      </c>
      <c r="N40" s="90">
        <v>8</v>
      </c>
      <c r="O40" s="90">
        <v>8</v>
      </c>
      <c r="P40" s="90">
        <v>6</v>
      </c>
      <c r="Q40" s="121"/>
      <c r="R40" s="134" t="s">
        <v>684</v>
      </c>
      <c r="S40" s="121"/>
      <c r="T40" s="121"/>
      <c r="U40" s="122">
        <v>0.25</v>
      </c>
      <c r="V40" s="122"/>
      <c r="W40" s="122"/>
      <c r="X40" s="122"/>
      <c r="Y40" s="122">
        <f t="shared" si="6"/>
        <v>0.25</v>
      </c>
      <c r="Z40" s="63"/>
      <c r="AA40" s="63"/>
      <c r="AB40" s="130"/>
      <c r="AC40" s="13" t="s">
        <v>913</v>
      </c>
    </row>
    <row r="41" spans="1:29" ht="30" x14ac:dyDescent="0.25">
      <c r="A41" s="257"/>
      <c r="B41" s="293"/>
      <c r="C41" s="294"/>
      <c r="D41" s="303"/>
      <c r="E41" s="145" t="s">
        <v>247</v>
      </c>
      <c r="F41" s="144" t="s">
        <v>572</v>
      </c>
      <c r="G41" s="54">
        <v>20</v>
      </c>
      <c r="H41" s="129" t="s">
        <v>573</v>
      </c>
      <c r="I41" s="90">
        <v>5</v>
      </c>
      <c r="J41" s="90">
        <v>5</v>
      </c>
      <c r="K41" s="90">
        <v>5</v>
      </c>
      <c r="L41" s="90">
        <v>5</v>
      </c>
      <c r="M41" s="90">
        <v>5</v>
      </c>
      <c r="N41" s="90">
        <v>5</v>
      </c>
      <c r="O41" s="90">
        <v>5</v>
      </c>
      <c r="P41" s="90">
        <v>5</v>
      </c>
      <c r="Q41" s="121"/>
      <c r="R41" s="134" t="s">
        <v>688</v>
      </c>
      <c r="S41" s="121"/>
      <c r="T41" s="121"/>
      <c r="U41" s="122">
        <v>0.25</v>
      </c>
      <c r="V41" s="122"/>
      <c r="W41" s="122"/>
      <c r="X41" s="122"/>
      <c r="Y41" s="122">
        <f t="shared" si="1"/>
        <v>0.25</v>
      </c>
      <c r="Z41" s="63"/>
      <c r="AA41" s="63"/>
      <c r="AB41" s="130"/>
      <c r="AC41" s="87" t="s">
        <v>575</v>
      </c>
    </row>
    <row r="42" spans="1:29" ht="60" x14ac:dyDescent="0.25">
      <c r="A42" s="257"/>
      <c r="B42" s="293"/>
      <c r="C42" s="294"/>
      <c r="D42" s="303"/>
      <c r="E42" s="144" t="s">
        <v>248</v>
      </c>
      <c r="F42" s="144" t="s">
        <v>578</v>
      </c>
      <c r="G42" s="54" t="s">
        <v>576</v>
      </c>
      <c r="H42" s="129" t="s">
        <v>579</v>
      </c>
      <c r="I42" s="130" t="s">
        <v>689</v>
      </c>
      <c r="J42" s="130" t="s">
        <v>689</v>
      </c>
      <c r="K42" s="130" t="s">
        <v>689</v>
      </c>
      <c r="L42" s="130" t="s">
        <v>689</v>
      </c>
      <c r="M42" s="130" t="s">
        <v>689</v>
      </c>
      <c r="N42" s="130" t="s">
        <v>689</v>
      </c>
      <c r="O42" s="130" t="s">
        <v>689</v>
      </c>
      <c r="P42" s="130" t="s">
        <v>689</v>
      </c>
      <c r="Q42" s="121"/>
      <c r="R42" s="134" t="s">
        <v>684</v>
      </c>
      <c r="S42" s="121"/>
      <c r="T42" s="121"/>
      <c r="U42" s="122">
        <v>0.25</v>
      </c>
      <c r="V42" s="122"/>
      <c r="W42" s="122"/>
      <c r="X42" s="122"/>
      <c r="Y42" s="122">
        <f t="shared" si="1"/>
        <v>0.25</v>
      </c>
      <c r="Z42" s="63"/>
      <c r="AA42" s="63"/>
      <c r="AB42" s="130"/>
      <c r="AC42" s="90" t="s">
        <v>580</v>
      </c>
    </row>
    <row r="43" spans="1:29" ht="30" x14ac:dyDescent="0.25">
      <c r="A43" s="257"/>
      <c r="B43" s="293"/>
      <c r="C43" s="294"/>
      <c r="D43" s="303"/>
      <c r="E43" s="144" t="s">
        <v>249</v>
      </c>
      <c r="F43" s="146" t="s">
        <v>631</v>
      </c>
      <c r="G43" s="54" t="s">
        <v>576</v>
      </c>
      <c r="H43" s="129" t="s">
        <v>591</v>
      </c>
      <c r="I43" s="130" t="s">
        <v>689</v>
      </c>
      <c r="J43" s="130" t="s">
        <v>689</v>
      </c>
      <c r="K43" s="130" t="s">
        <v>689</v>
      </c>
      <c r="L43" s="130" t="s">
        <v>689</v>
      </c>
      <c r="M43" s="130" t="s">
        <v>689</v>
      </c>
      <c r="N43" s="130" t="s">
        <v>689</v>
      </c>
      <c r="O43" s="130" t="s">
        <v>689</v>
      </c>
      <c r="P43" s="130" t="s">
        <v>689</v>
      </c>
      <c r="Q43" s="121"/>
      <c r="R43" s="134" t="s">
        <v>772</v>
      </c>
      <c r="S43" s="121"/>
      <c r="T43" s="121"/>
      <c r="U43" s="122">
        <v>0.25</v>
      </c>
      <c r="V43" s="122"/>
      <c r="W43" s="122"/>
      <c r="X43" s="122"/>
      <c r="Y43" s="122">
        <f t="shared" si="1"/>
        <v>0.25</v>
      </c>
      <c r="Z43" s="63"/>
      <c r="AA43" s="63"/>
      <c r="AB43" s="130"/>
      <c r="AC43" s="13" t="s">
        <v>593</v>
      </c>
    </row>
    <row r="44" spans="1:29" ht="60" x14ac:dyDescent="0.25">
      <c r="A44" s="257"/>
      <c r="B44" s="293"/>
      <c r="C44" s="294"/>
      <c r="D44" s="303"/>
      <c r="E44" s="144" t="s">
        <v>250</v>
      </c>
      <c r="F44" s="137"/>
      <c r="G44" s="112"/>
      <c r="H44" s="137"/>
      <c r="I44" s="90"/>
      <c r="J44" s="90"/>
      <c r="K44" s="90"/>
      <c r="L44" s="90"/>
      <c r="M44" s="90"/>
      <c r="N44" s="90"/>
      <c r="O44" s="90"/>
      <c r="P44" s="90"/>
      <c r="Q44" s="121"/>
      <c r="R44" s="134"/>
      <c r="S44" s="121"/>
      <c r="T44" s="121"/>
      <c r="U44" s="122"/>
      <c r="V44" s="122"/>
      <c r="W44" s="122"/>
      <c r="X44" s="122"/>
      <c r="Y44" s="122"/>
      <c r="Z44" s="63"/>
      <c r="AA44" s="63"/>
      <c r="AB44" s="130"/>
      <c r="AC44" s="112"/>
    </row>
    <row r="45" spans="1:29" ht="60" x14ac:dyDescent="0.25">
      <c r="A45" s="257"/>
      <c r="B45" s="293"/>
      <c r="C45" s="294"/>
      <c r="D45" s="303" t="s">
        <v>239</v>
      </c>
      <c r="E45" s="142" t="s">
        <v>520</v>
      </c>
      <c r="F45" s="143" t="s">
        <v>521</v>
      </c>
      <c r="G45" s="54">
        <v>5</v>
      </c>
      <c r="H45" s="129" t="s">
        <v>522</v>
      </c>
      <c r="I45" s="90">
        <v>1</v>
      </c>
      <c r="J45" s="90">
        <v>1</v>
      </c>
      <c r="K45" s="90">
        <v>1</v>
      </c>
      <c r="L45" s="90">
        <v>2</v>
      </c>
      <c r="M45" s="90">
        <v>1</v>
      </c>
      <c r="N45" s="90">
        <v>1</v>
      </c>
      <c r="O45" s="90">
        <v>1</v>
      </c>
      <c r="P45" s="90">
        <v>2</v>
      </c>
      <c r="Q45" s="121"/>
      <c r="R45" s="134" t="s">
        <v>771</v>
      </c>
      <c r="S45" s="121"/>
      <c r="T45" s="121"/>
      <c r="U45" s="122">
        <v>0.25</v>
      </c>
      <c r="V45" s="122"/>
      <c r="W45" s="122"/>
      <c r="X45" s="122"/>
      <c r="Y45" s="122">
        <f t="shared" ref="Y45:Y46" si="7">SUM(U45:X45)</f>
        <v>0.25</v>
      </c>
      <c r="Z45" s="63"/>
      <c r="AA45" s="63"/>
      <c r="AB45" s="130"/>
      <c r="AC45" s="13" t="s">
        <v>913</v>
      </c>
    </row>
    <row r="46" spans="1:29" ht="36.75" customHeight="1" x14ac:dyDescent="0.25">
      <c r="A46" s="257"/>
      <c r="B46" s="293"/>
      <c r="C46" s="294"/>
      <c r="D46" s="303"/>
      <c r="E46" s="143" t="s">
        <v>251</v>
      </c>
      <c r="F46" s="144" t="s">
        <v>500</v>
      </c>
      <c r="G46" s="54">
        <v>20</v>
      </c>
      <c r="H46" s="129" t="s">
        <v>502</v>
      </c>
      <c r="I46" s="90">
        <v>5</v>
      </c>
      <c r="J46" s="90">
        <v>5</v>
      </c>
      <c r="K46" s="90">
        <v>5</v>
      </c>
      <c r="L46" s="90">
        <v>5</v>
      </c>
      <c r="M46" s="90">
        <v>5</v>
      </c>
      <c r="N46" s="90">
        <v>5</v>
      </c>
      <c r="O46" s="90">
        <v>5</v>
      </c>
      <c r="P46" s="90">
        <v>5</v>
      </c>
      <c r="Q46" s="121"/>
      <c r="R46" s="134" t="s">
        <v>771</v>
      </c>
      <c r="S46" s="121"/>
      <c r="T46" s="121"/>
      <c r="U46" s="122">
        <v>0.25</v>
      </c>
      <c r="V46" s="122"/>
      <c r="W46" s="122"/>
      <c r="X46" s="122"/>
      <c r="Y46" s="122">
        <f t="shared" si="7"/>
        <v>0.25</v>
      </c>
      <c r="Z46" s="63"/>
      <c r="AA46" s="63"/>
      <c r="AB46" s="130"/>
      <c r="AC46" s="13" t="s">
        <v>913</v>
      </c>
    </row>
    <row r="47" spans="1:29" ht="36.75" customHeight="1" x14ac:dyDescent="0.25">
      <c r="A47" s="257"/>
      <c r="B47" s="293"/>
      <c r="C47" s="294"/>
      <c r="D47" s="303"/>
      <c r="E47" s="146" t="s">
        <v>252</v>
      </c>
      <c r="F47" s="146" t="s">
        <v>581</v>
      </c>
      <c r="G47" s="54">
        <v>1</v>
      </c>
      <c r="H47" s="129" t="s">
        <v>582</v>
      </c>
      <c r="I47" s="90">
        <v>1</v>
      </c>
      <c r="J47" s="90"/>
      <c r="K47" s="90"/>
      <c r="L47" s="90"/>
      <c r="M47" s="90">
        <v>1</v>
      </c>
      <c r="N47" s="90"/>
      <c r="O47" s="90"/>
      <c r="P47" s="90"/>
      <c r="Q47" s="121"/>
      <c r="R47" s="134" t="s">
        <v>688</v>
      </c>
      <c r="S47" s="121"/>
      <c r="T47" s="121"/>
      <c r="U47" s="122">
        <v>1</v>
      </c>
      <c r="V47" s="122"/>
      <c r="W47" s="122"/>
      <c r="X47" s="122"/>
      <c r="Y47" s="122">
        <f t="shared" si="1"/>
        <v>1</v>
      </c>
      <c r="Z47" s="63"/>
      <c r="AA47" s="63"/>
      <c r="AB47" s="130"/>
      <c r="AC47" s="90" t="s">
        <v>584</v>
      </c>
    </row>
    <row r="48" spans="1:29" ht="36.75" customHeight="1" x14ac:dyDescent="0.25">
      <c r="A48" s="257"/>
      <c r="B48" s="293"/>
      <c r="C48" s="294"/>
      <c r="D48" s="303"/>
      <c r="E48" s="146" t="s">
        <v>253</v>
      </c>
      <c r="F48" s="146" t="s">
        <v>568</v>
      </c>
      <c r="G48" s="54">
        <v>1</v>
      </c>
      <c r="H48" s="129" t="s">
        <v>594</v>
      </c>
      <c r="I48" s="90">
        <v>1</v>
      </c>
      <c r="J48" s="90"/>
      <c r="K48" s="90"/>
      <c r="L48" s="90"/>
      <c r="M48" s="90">
        <v>1</v>
      </c>
      <c r="N48" s="90"/>
      <c r="O48" s="90"/>
      <c r="P48" s="90"/>
      <c r="Q48" s="121"/>
      <c r="R48" s="134" t="s">
        <v>684</v>
      </c>
      <c r="S48" s="121"/>
      <c r="T48" s="121"/>
      <c r="U48" s="122">
        <v>1</v>
      </c>
      <c r="V48" s="122"/>
      <c r="W48" s="122"/>
      <c r="X48" s="122"/>
      <c r="Y48" s="122">
        <f t="shared" si="1"/>
        <v>1</v>
      </c>
      <c r="Z48" s="63"/>
      <c r="AA48" s="63"/>
      <c r="AB48" s="130"/>
      <c r="AC48" s="90" t="s">
        <v>584</v>
      </c>
    </row>
    <row r="49" spans="1:29" ht="36.75" customHeight="1" x14ac:dyDescent="0.25">
      <c r="A49" s="257"/>
      <c r="B49" s="293"/>
      <c r="C49" s="294"/>
      <c r="D49" s="303"/>
      <c r="E49" s="144" t="s">
        <v>254</v>
      </c>
      <c r="F49" s="144" t="s">
        <v>500</v>
      </c>
      <c r="G49" s="54">
        <v>20</v>
      </c>
      <c r="H49" s="129" t="s">
        <v>502</v>
      </c>
      <c r="I49" s="90">
        <v>5</v>
      </c>
      <c r="J49" s="90">
        <v>5</v>
      </c>
      <c r="K49" s="90">
        <v>5</v>
      </c>
      <c r="L49" s="90">
        <v>5</v>
      </c>
      <c r="M49" s="90">
        <v>5</v>
      </c>
      <c r="N49" s="90">
        <v>5</v>
      </c>
      <c r="O49" s="90">
        <v>5</v>
      </c>
      <c r="P49" s="90">
        <v>5</v>
      </c>
      <c r="Q49" s="121"/>
      <c r="R49" s="134" t="s">
        <v>771</v>
      </c>
      <c r="S49" s="121"/>
      <c r="T49" s="121"/>
      <c r="U49" s="122">
        <v>0.25</v>
      </c>
      <c r="V49" s="122"/>
      <c r="W49" s="122"/>
      <c r="X49" s="122"/>
      <c r="Y49" s="122">
        <f t="shared" si="1"/>
        <v>0.25</v>
      </c>
      <c r="Z49" s="63"/>
      <c r="AA49" s="63"/>
      <c r="AB49" s="130"/>
      <c r="AC49" s="13" t="s">
        <v>913</v>
      </c>
    </row>
    <row r="50" spans="1:29" ht="45" x14ac:dyDescent="0.25">
      <c r="A50" s="257"/>
      <c r="B50" s="293"/>
      <c r="C50" s="294"/>
      <c r="D50" s="303"/>
      <c r="E50" s="143" t="s">
        <v>255</v>
      </c>
      <c r="F50" s="143" t="s">
        <v>528</v>
      </c>
      <c r="G50" s="54">
        <v>5</v>
      </c>
      <c r="H50" s="129" t="s">
        <v>522</v>
      </c>
      <c r="I50" s="90">
        <v>1</v>
      </c>
      <c r="J50" s="90">
        <v>1</v>
      </c>
      <c r="K50" s="90">
        <v>1</v>
      </c>
      <c r="L50" s="90">
        <v>2</v>
      </c>
      <c r="M50" s="90">
        <v>1</v>
      </c>
      <c r="N50" s="90">
        <v>1</v>
      </c>
      <c r="O50" s="90">
        <v>1</v>
      </c>
      <c r="P50" s="90">
        <v>2</v>
      </c>
      <c r="Q50" s="121"/>
      <c r="R50" s="134" t="s">
        <v>771</v>
      </c>
      <c r="S50" s="121"/>
      <c r="T50" s="121"/>
      <c r="U50" s="122">
        <v>0.25</v>
      </c>
      <c r="V50" s="122"/>
      <c r="W50" s="122"/>
      <c r="X50" s="122"/>
      <c r="Y50" s="122">
        <f t="shared" si="1"/>
        <v>0.25</v>
      </c>
      <c r="Z50" s="63"/>
      <c r="AA50" s="63"/>
      <c r="AB50" s="130"/>
      <c r="AC50" s="13" t="s">
        <v>913</v>
      </c>
    </row>
    <row r="51" spans="1:29" ht="122.25" customHeight="1" x14ac:dyDescent="0.25">
      <c r="A51" s="257"/>
      <c r="B51" s="293"/>
      <c r="C51" s="294"/>
      <c r="D51" s="325" t="s">
        <v>342</v>
      </c>
      <c r="E51" s="147" t="s">
        <v>256</v>
      </c>
      <c r="F51" s="136" t="s">
        <v>504</v>
      </c>
      <c r="G51" s="169">
        <v>1</v>
      </c>
      <c r="H51" s="136" t="s">
        <v>469</v>
      </c>
      <c r="I51" s="90">
        <v>1</v>
      </c>
      <c r="J51" s="90"/>
      <c r="K51" s="90"/>
      <c r="L51" s="90"/>
      <c r="M51" s="90">
        <v>1</v>
      </c>
      <c r="N51" s="90"/>
      <c r="O51" s="90"/>
      <c r="P51" s="90"/>
      <c r="Q51" s="121"/>
      <c r="R51" s="134" t="s">
        <v>688</v>
      </c>
      <c r="S51" s="121"/>
      <c r="T51" s="121"/>
      <c r="U51" s="122">
        <v>1</v>
      </c>
      <c r="V51" s="122"/>
      <c r="W51" s="122"/>
      <c r="X51" s="122"/>
      <c r="Y51" s="122">
        <f t="shared" si="1"/>
        <v>1</v>
      </c>
      <c r="Z51" s="63"/>
      <c r="AA51" s="63"/>
      <c r="AB51" s="130"/>
      <c r="AC51" s="13" t="s">
        <v>470</v>
      </c>
    </row>
    <row r="52" spans="1:29" ht="57" x14ac:dyDescent="0.25">
      <c r="A52" s="257"/>
      <c r="B52" s="293"/>
      <c r="C52" s="294"/>
      <c r="D52" s="325"/>
      <c r="E52" s="143" t="s">
        <v>257</v>
      </c>
      <c r="F52" s="136" t="s">
        <v>504</v>
      </c>
      <c r="G52" s="169">
        <v>1</v>
      </c>
      <c r="H52" s="136" t="s">
        <v>469</v>
      </c>
      <c r="I52" s="90">
        <v>1</v>
      </c>
      <c r="J52" s="90"/>
      <c r="K52" s="90"/>
      <c r="L52" s="90"/>
      <c r="M52" s="90">
        <v>1</v>
      </c>
      <c r="N52" s="90"/>
      <c r="O52" s="90"/>
      <c r="P52" s="90"/>
      <c r="Q52" s="121"/>
      <c r="R52" s="134" t="s">
        <v>684</v>
      </c>
      <c r="S52" s="121"/>
      <c r="T52" s="121"/>
      <c r="U52" s="122">
        <v>1</v>
      </c>
      <c r="V52" s="122"/>
      <c r="W52" s="122"/>
      <c r="X52" s="122"/>
      <c r="Y52" s="122">
        <f t="shared" si="1"/>
        <v>1</v>
      </c>
      <c r="Z52" s="63"/>
      <c r="AA52" s="63"/>
      <c r="AB52" s="130"/>
      <c r="AC52" s="13" t="s">
        <v>470</v>
      </c>
    </row>
    <row r="53" spans="1:29" ht="30" x14ac:dyDescent="0.25">
      <c r="A53" s="257"/>
      <c r="B53" s="293"/>
      <c r="C53" s="294"/>
      <c r="D53" s="325"/>
      <c r="E53" s="144" t="s">
        <v>258</v>
      </c>
      <c r="F53" s="143" t="s">
        <v>539</v>
      </c>
      <c r="G53" s="54">
        <v>20</v>
      </c>
      <c r="H53" s="129" t="s">
        <v>540</v>
      </c>
      <c r="I53" s="90">
        <v>5</v>
      </c>
      <c r="J53" s="90">
        <v>5</v>
      </c>
      <c r="K53" s="90">
        <v>5</v>
      </c>
      <c r="L53" s="90">
        <v>5</v>
      </c>
      <c r="M53" s="90">
        <v>5</v>
      </c>
      <c r="N53" s="90">
        <v>5</v>
      </c>
      <c r="O53" s="90">
        <v>5</v>
      </c>
      <c r="P53" s="90">
        <v>5</v>
      </c>
      <c r="Q53" s="121"/>
      <c r="R53" s="134" t="s">
        <v>684</v>
      </c>
      <c r="S53" s="121"/>
      <c r="T53" s="121"/>
      <c r="U53" s="122">
        <v>0.25</v>
      </c>
      <c r="V53" s="122"/>
      <c r="W53" s="122"/>
      <c r="X53" s="122"/>
      <c r="Y53" s="122">
        <f t="shared" ref="Y53" si="8">SUM(U53:X53)</f>
        <v>0.25</v>
      </c>
      <c r="Z53" s="63"/>
      <c r="AA53" s="63"/>
      <c r="AB53" s="130"/>
      <c r="AC53" s="13" t="s">
        <v>503</v>
      </c>
    </row>
    <row r="54" spans="1:29" ht="57" x14ac:dyDescent="0.25">
      <c r="A54" s="257"/>
      <c r="B54" s="293"/>
      <c r="C54" s="294"/>
      <c r="D54" s="325"/>
      <c r="E54" s="144" t="s">
        <v>259</v>
      </c>
      <c r="F54" s="136" t="s">
        <v>504</v>
      </c>
      <c r="G54" s="169">
        <v>1</v>
      </c>
      <c r="H54" s="136" t="s">
        <v>469</v>
      </c>
      <c r="I54" s="90">
        <v>1</v>
      </c>
      <c r="J54" s="90"/>
      <c r="K54" s="90"/>
      <c r="L54" s="90"/>
      <c r="M54" s="90">
        <v>1</v>
      </c>
      <c r="N54" s="90"/>
      <c r="O54" s="90"/>
      <c r="P54" s="90"/>
      <c r="Q54" s="121"/>
      <c r="R54" s="134" t="s">
        <v>688</v>
      </c>
      <c r="S54" s="121"/>
      <c r="T54" s="121"/>
      <c r="U54" s="122">
        <v>1</v>
      </c>
      <c r="V54" s="122"/>
      <c r="W54" s="122"/>
      <c r="X54" s="122"/>
      <c r="Y54" s="122">
        <f t="shared" si="1"/>
        <v>1</v>
      </c>
      <c r="Z54" s="63"/>
      <c r="AA54" s="63"/>
      <c r="AB54" s="130"/>
      <c r="AC54" s="13" t="s">
        <v>470</v>
      </c>
    </row>
    <row r="55" spans="1:29" ht="60" x14ac:dyDescent="0.25">
      <c r="A55" s="257"/>
      <c r="B55" s="293"/>
      <c r="C55" s="294"/>
      <c r="D55" s="325"/>
      <c r="E55" s="144" t="s">
        <v>787</v>
      </c>
      <c r="F55" s="137"/>
      <c r="G55" s="112"/>
      <c r="H55" s="137"/>
      <c r="I55" s="90"/>
      <c r="J55" s="90"/>
      <c r="K55" s="90"/>
      <c r="L55" s="90"/>
      <c r="M55" s="90"/>
      <c r="N55" s="90"/>
      <c r="O55" s="90"/>
      <c r="P55" s="90"/>
      <c r="Q55" s="121"/>
      <c r="R55" s="134"/>
      <c r="S55" s="121"/>
      <c r="T55" s="121"/>
      <c r="U55" s="122"/>
      <c r="V55" s="122"/>
      <c r="W55" s="122"/>
      <c r="X55" s="122"/>
      <c r="Y55" s="122"/>
      <c r="Z55" s="63"/>
      <c r="AA55" s="63"/>
      <c r="AB55" s="63"/>
      <c r="AC55" s="112"/>
    </row>
    <row r="56" spans="1:29" ht="59.25" customHeight="1" x14ac:dyDescent="0.25">
      <c r="A56" s="257"/>
      <c r="B56" s="293"/>
      <c r="C56" s="294"/>
      <c r="D56" s="303" t="s">
        <v>268</v>
      </c>
      <c r="E56" s="142" t="s">
        <v>260</v>
      </c>
      <c r="F56" s="143" t="s">
        <v>513</v>
      </c>
      <c r="G56" s="54" t="s">
        <v>576</v>
      </c>
      <c r="H56" s="129" t="s">
        <v>514</v>
      </c>
      <c r="I56" s="130" t="s">
        <v>689</v>
      </c>
      <c r="J56" s="130" t="s">
        <v>689</v>
      </c>
      <c r="K56" s="130" t="s">
        <v>689</v>
      </c>
      <c r="L56" s="130" t="s">
        <v>689</v>
      </c>
      <c r="M56" s="130" t="s">
        <v>689</v>
      </c>
      <c r="N56" s="130" t="s">
        <v>689</v>
      </c>
      <c r="O56" s="130" t="s">
        <v>689</v>
      </c>
      <c r="P56" s="130" t="s">
        <v>689</v>
      </c>
      <c r="Q56" s="121"/>
      <c r="R56" s="134" t="s">
        <v>688</v>
      </c>
      <c r="S56" s="121"/>
      <c r="T56" s="121"/>
      <c r="U56" s="122">
        <v>0.25</v>
      </c>
      <c r="V56" s="122"/>
      <c r="W56" s="122"/>
      <c r="X56" s="122"/>
      <c r="Y56" s="122">
        <f t="shared" si="1"/>
        <v>0.25</v>
      </c>
      <c r="Z56" s="63"/>
      <c r="AA56" s="63"/>
      <c r="AB56" s="130"/>
      <c r="AC56" s="13" t="s">
        <v>915</v>
      </c>
    </row>
    <row r="57" spans="1:29" ht="49.5" customHeight="1" x14ac:dyDescent="0.25">
      <c r="A57" s="257"/>
      <c r="B57" s="293"/>
      <c r="C57" s="294"/>
      <c r="D57" s="303"/>
      <c r="E57" s="144" t="s">
        <v>261</v>
      </c>
      <c r="F57" s="144" t="s">
        <v>536</v>
      </c>
      <c r="G57" s="54">
        <v>15</v>
      </c>
      <c r="H57" s="129" t="s">
        <v>537</v>
      </c>
      <c r="I57" s="90">
        <v>4</v>
      </c>
      <c r="J57" s="90">
        <v>4</v>
      </c>
      <c r="K57" s="90">
        <v>4</v>
      </c>
      <c r="L57" s="90">
        <v>3</v>
      </c>
      <c r="M57" s="90">
        <v>4</v>
      </c>
      <c r="N57" s="90">
        <v>4</v>
      </c>
      <c r="O57" s="90">
        <v>4</v>
      </c>
      <c r="P57" s="90">
        <v>3</v>
      </c>
      <c r="Q57" s="121"/>
      <c r="R57" s="134" t="s">
        <v>684</v>
      </c>
      <c r="S57" s="121"/>
      <c r="T57" s="121"/>
      <c r="U57" s="122">
        <v>0.25</v>
      </c>
      <c r="V57" s="122"/>
      <c r="W57" s="122"/>
      <c r="X57" s="122"/>
      <c r="Y57" s="122">
        <f t="shared" ref="Y57" si="9">SUM(U57:X57)</f>
        <v>0.25</v>
      </c>
      <c r="Z57" s="63"/>
      <c r="AA57" s="63"/>
      <c r="AB57" s="130"/>
      <c r="AC57" s="13" t="s">
        <v>913</v>
      </c>
    </row>
    <row r="58" spans="1:29" ht="37.5" customHeight="1" x14ac:dyDescent="0.25">
      <c r="A58" s="257"/>
      <c r="B58" s="293"/>
      <c r="C58" s="294"/>
      <c r="D58" s="303"/>
      <c r="E58" s="146" t="s">
        <v>262</v>
      </c>
      <c r="F58" s="146" t="s">
        <v>665</v>
      </c>
      <c r="G58" s="54" t="s">
        <v>576</v>
      </c>
      <c r="H58" s="129" t="s">
        <v>666</v>
      </c>
      <c r="I58" s="130" t="s">
        <v>689</v>
      </c>
      <c r="J58" s="130" t="s">
        <v>689</v>
      </c>
      <c r="K58" s="130" t="s">
        <v>689</v>
      </c>
      <c r="L58" s="130" t="s">
        <v>689</v>
      </c>
      <c r="M58" s="130" t="s">
        <v>689</v>
      </c>
      <c r="N58" s="130" t="s">
        <v>689</v>
      </c>
      <c r="O58" s="130" t="s">
        <v>689</v>
      </c>
      <c r="P58" s="130" t="s">
        <v>689</v>
      </c>
      <c r="Q58" s="121"/>
      <c r="R58" s="134" t="s">
        <v>688</v>
      </c>
      <c r="S58" s="121"/>
      <c r="T58" s="121"/>
      <c r="U58" s="122">
        <v>0.25</v>
      </c>
      <c r="V58" s="122"/>
      <c r="W58" s="122"/>
      <c r="X58" s="122"/>
      <c r="Y58" s="122">
        <f t="shared" si="1"/>
        <v>0.25</v>
      </c>
      <c r="Z58" s="63"/>
      <c r="AA58" s="63"/>
      <c r="AB58" s="130"/>
      <c r="AC58" s="13" t="s">
        <v>669</v>
      </c>
    </row>
    <row r="59" spans="1:29" ht="41.25" customHeight="1" x14ac:dyDescent="0.25">
      <c r="A59" s="257"/>
      <c r="B59" s="293"/>
      <c r="C59" s="294"/>
      <c r="D59" s="303"/>
      <c r="E59" s="146" t="s">
        <v>263</v>
      </c>
      <c r="F59" s="146" t="s">
        <v>665</v>
      </c>
      <c r="G59" s="54" t="s">
        <v>576</v>
      </c>
      <c r="H59" s="129" t="s">
        <v>666</v>
      </c>
      <c r="I59" s="130" t="s">
        <v>689</v>
      </c>
      <c r="J59" s="130" t="s">
        <v>689</v>
      </c>
      <c r="K59" s="130" t="s">
        <v>689</v>
      </c>
      <c r="L59" s="130" t="s">
        <v>689</v>
      </c>
      <c r="M59" s="130" t="s">
        <v>689</v>
      </c>
      <c r="N59" s="130" t="s">
        <v>689</v>
      </c>
      <c r="O59" s="130" t="s">
        <v>689</v>
      </c>
      <c r="P59" s="130" t="s">
        <v>689</v>
      </c>
      <c r="Q59" s="121"/>
      <c r="R59" s="134" t="s">
        <v>688</v>
      </c>
      <c r="S59" s="121"/>
      <c r="T59" s="121"/>
      <c r="U59" s="122">
        <v>0.25</v>
      </c>
      <c r="V59" s="122"/>
      <c r="W59" s="122"/>
      <c r="X59" s="122"/>
      <c r="Y59" s="122">
        <f t="shared" si="1"/>
        <v>0.25</v>
      </c>
      <c r="Z59" s="63"/>
      <c r="AA59" s="63"/>
      <c r="AB59" s="130"/>
      <c r="AC59" s="13" t="s">
        <v>669</v>
      </c>
    </row>
    <row r="60" spans="1:29" ht="30.75" customHeight="1" x14ac:dyDescent="0.25">
      <c r="A60" s="257"/>
      <c r="B60" s="293"/>
      <c r="C60" s="294"/>
      <c r="D60" s="303"/>
      <c r="E60" s="143" t="s">
        <v>264</v>
      </c>
      <c r="F60" s="144" t="s">
        <v>500</v>
      </c>
      <c r="G60" s="54">
        <v>20</v>
      </c>
      <c r="H60" s="129" t="s">
        <v>502</v>
      </c>
      <c r="I60" s="90">
        <v>5</v>
      </c>
      <c r="J60" s="90">
        <v>5</v>
      </c>
      <c r="K60" s="90">
        <v>5</v>
      </c>
      <c r="L60" s="90">
        <v>5</v>
      </c>
      <c r="M60" s="90">
        <v>5</v>
      </c>
      <c r="N60" s="90">
        <v>5</v>
      </c>
      <c r="O60" s="90">
        <v>5</v>
      </c>
      <c r="P60" s="90">
        <v>5</v>
      </c>
      <c r="Q60" s="121"/>
      <c r="R60" s="134" t="s">
        <v>684</v>
      </c>
      <c r="S60" s="121"/>
      <c r="T60" s="121"/>
      <c r="U60" s="122">
        <v>0.25</v>
      </c>
      <c r="V60" s="122"/>
      <c r="W60" s="122"/>
      <c r="X60" s="122"/>
      <c r="Y60" s="122">
        <f t="shared" si="1"/>
        <v>0.25</v>
      </c>
      <c r="Z60" s="63"/>
      <c r="AA60" s="63"/>
      <c r="AB60" s="130"/>
      <c r="AC60" s="13" t="s">
        <v>913</v>
      </c>
    </row>
    <row r="61" spans="1:29" ht="39" customHeight="1" x14ac:dyDescent="0.25">
      <c r="A61" s="257"/>
      <c r="B61" s="293"/>
      <c r="C61" s="294"/>
      <c r="D61" s="303"/>
      <c r="E61" s="146" t="s">
        <v>265</v>
      </c>
      <c r="F61" s="146" t="s">
        <v>665</v>
      </c>
      <c r="G61" s="54" t="s">
        <v>576</v>
      </c>
      <c r="H61" s="129" t="s">
        <v>666</v>
      </c>
      <c r="I61" s="130" t="s">
        <v>689</v>
      </c>
      <c r="J61" s="130" t="s">
        <v>689</v>
      </c>
      <c r="K61" s="130" t="s">
        <v>689</v>
      </c>
      <c r="L61" s="130" t="s">
        <v>689</v>
      </c>
      <c r="M61" s="130" t="s">
        <v>689</v>
      </c>
      <c r="N61" s="130" t="s">
        <v>689</v>
      </c>
      <c r="O61" s="130" t="s">
        <v>689</v>
      </c>
      <c r="P61" s="130" t="s">
        <v>689</v>
      </c>
      <c r="Q61" s="121"/>
      <c r="R61" s="134" t="s">
        <v>688</v>
      </c>
      <c r="S61" s="121"/>
      <c r="T61" s="121"/>
      <c r="U61" s="122">
        <v>0.25</v>
      </c>
      <c r="V61" s="122"/>
      <c r="W61" s="122"/>
      <c r="X61" s="122"/>
      <c r="Y61" s="122">
        <f t="shared" si="1"/>
        <v>0.25</v>
      </c>
      <c r="Z61" s="63"/>
      <c r="AA61" s="63"/>
      <c r="AB61" s="130"/>
      <c r="AC61" s="13" t="s">
        <v>669</v>
      </c>
    </row>
    <row r="62" spans="1:29" ht="63" customHeight="1" x14ac:dyDescent="0.25">
      <c r="A62" s="257"/>
      <c r="B62" s="293"/>
      <c r="C62" s="294"/>
      <c r="D62" s="303"/>
      <c r="E62" s="144" t="s">
        <v>266</v>
      </c>
      <c r="F62" s="143" t="s">
        <v>513</v>
      </c>
      <c r="G62" s="54" t="s">
        <v>576</v>
      </c>
      <c r="H62" s="129" t="s">
        <v>514</v>
      </c>
      <c r="I62" s="90">
        <v>3</v>
      </c>
      <c r="J62" s="90">
        <v>3</v>
      </c>
      <c r="K62" s="90">
        <v>3</v>
      </c>
      <c r="L62" s="90">
        <v>3</v>
      </c>
      <c r="M62" s="90">
        <v>3</v>
      </c>
      <c r="N62" s="90">
        <v>3</v>
      </c>
      <c r="O62" s="90">
        <v>3</v>
      </c>
      <c r="P62" s="90">
        <v>3</v>
      </c>
      <c r="Q62" s="121"/>
      <c r="R62" s="134" t="s">
        <v>688</v>
      </c>
      <c r="S62" s="121"/>
      <c r="T62" s="121"/>
      <c r="U62" s="122">
        <v>0.25</v>
      </c>
      <c r="V62" s="122"/>
      <c r="W62" s="122"/>
      <c r="X62" s="122"/>
      <c r="Y62" s="122">
        <f t="shared" si="1"/>
        <v>0.25</v>
      </c>
      <c r="Z62" s="63"/>
      <c r="AA62" s="63"/>
      <c r="AB62" s="130"/>
      <c r="AC62" s="13" t="s">
        <v>915</v>
      </c>
    </row>
    <row r="63" spans="1:29" ht="63" customHeight="1" x14ac:dyDescent="0.25">
      <c r="A63" s="257"/>
      <c r="B63" s="293"/>
      <c r="C63" s="294"/>
      <c r="D63" s="116" t="s">
        <v>269</v>
      </c>
      <c r="E63" s="146" t="s">
        <v>267</v>
      </c>
      <c r="F63" s="136" t="s">
        <v>629</v>
      </c>
      <c r="G63" s="54">
        <v>240</v>
      </c>
      <c r="H63" s="129" t="s">
        <v>632</v>
      </c>
      <c r="I63" s="90">
        <v>12</v>
      </c>
      <c r="J63" s="90">
        <v>12</v>
      </c>
      <c r="K63" s="90">
        <v>12</v>
      </c>
      <c r="L63" s="90">
        <v>12</v>
      </c>
      <c r="M63" s="90">
        <v>12</v>
      </c>
      <c r="N63" s="90">
        <v>12</v>
      </c>
      <c r="O63" s="90">
        <v>12</v>
      </c>
      <c r="P63" s="90">
        <v>12</v>
      </c>
      <c r="Q63" s="121"/>
      <c r="R63" s="134" t="s">
        <v>684</v>
      </c>
      <c r="S63" s="121"/>
      <c r="T63" s="121"/>
      <c r="U63" s="122">
        <v>0.25</v>
      </c>
      <c r="V63" s="122"/>
      <c r="W63" s="122"/>
      <c r="X63" s="122"/>
      <c r="Y63" s="122">
        <f t="shared" si="1"/>
        <v>0.25</v>
      </c>
      <c r="Z63" s="63"/>
      <c r="AA63" s="63"/>
      <c r="AB63" s="130"/>
      <c r="AC63" s="13" t="s">
        <v>664</v>
      </c>
    </row>
    <row r="64" spans="1:29" ht="57" x14ac:dyDescent="0.25">
      <c r="A64" s="257"/>
      <c r="B64" s="293"/>
      <c r="C64" s="58" t="s">
        <v>270</v>
      </c>
      <c r="D64" s="116"/>
      <c r="E64" s="126" t="s">
        <v>769</v>
      </c>
      <c r="F64" s="136" t="str">
        <f>'PLAN DE ACCIÓN'!F62</f>
        <v>Capacitaciones y talleres educativos, cursos pedagógicos, asesorías personalizadas, derechos de petición, tutelas, audiencias</v>
      </c>
      <c r="G64" s="170">
        <v>2008</v>
      </c>
      <c r="H64" s="136" t="str">
        <f>'PLAN DE ACCIÓN'!H62</f>
        <v>mejorar a vida de los habitantes con verificación de cumplimiento de derechos, que se haan efectivos</v>
      </c>
      <c r="I64" s="90">
        <v>502</v>
      </c>
      <c r="J64" s="90">
        <v>502</v>
      </c>
      <c r="K64" s="90">
        <v>502</v>
      </c>
      <c r="L64" s="90">
        <v>502</v>
      </c>
      <c r="M64" s="90">
        <v>502</v>
      </c>
      <c r="N64" s="90">
        <v>502</v>
      </c>
      <c r="O64" s="90">
        <v>502</v>
      </c>
      <c r="P64" s="90">
        <v>502</v>
      </c>
      <c r="Q64" s="121"/>
      <c r="R64" s="134" t="s">
        <v>688</v>
      </c>
      <c r="S64" s="121"/>
      <c r="T64" s="121"/>
      <c r="U64" s="122">
        <v>0.25</v>
      </c>
      <c r="V64" s="122"/>
      <c r="W64" s="122"/>
      <c r="X64" s="122"/>
      <c r="Y64" s="122">
        <f t="shared" si="1"/>
        <v>0.25</v>
      </c>
      <c r="Z64" s="63"/>
      <c r="AA64" s="63"/>
      <c r="AB64" s="130"/>
      <c r="AC64" s="13" t="s">
        <v>693</v>
      </c>
    </row>
    <row r="65" spans="1:29" ht="141.75" x14ac:dyDescent="0.25">
      <c r="A65" s="257"/>
      <c r="B65" s="293"/>
      <c r="C65" s="58" t="s">
        <v>271</v>
      </c>
      <c r="D65" s="116"/>
      <c r="E65" s="136"/>
      <c r="F65" s="136"/>
      <c r="G65" s="48"/>
      <c r="H65" s="136"/>
      <c r="I65" s="90"/>
      <c r="J65" s="90"/>
      <c r="K65" s="90"/>
      <c r="L65" s="90"/>
      <c r="M65" s="90"/>
      <c r="N65" s="90"/>
      <c r="O65" s="90"/>
      <c r="P65" s="90"/>
      <c r="Q65" s="121"/>
      <c r="R65" s="134"/>
      <c r="S65" s="121"/>
      <c r="T65" s="121"/>
      <c r="U65" s="122"/>
      <c r="V65" s="122"/>
      <c r="W65" s="122"/>
      <c r="X65" s="122"/>
      <c r="Y65" s="122"/>
      <c r="Z65" s="63"/>
      <c r="AA65" s="63"/>
      <c r="AB65" s="63"/>
      <c r="AC65" s="13"/>
    </row>
    <row r="66" spans="1:29" x14ac:dyDescent="0.25">
      <c r="A66" s="257"/>
      <c r="B66" s="293"/>
      <c r="C66" s="59" t="s">
        <v>272</v>
      </c>
      <c r="D66" s="116"/>
      <c r="E66" s="136"/>
      <c r="F66" s="136"/>
      <c r="G66" s="48"/>
      <c r="H66" s="136"/>
      <c r="I66" s="90"/>
      <c r="J66" s="90"/>
      <c r="K66" s="90"/>
      <c r="L66" s="90"/>
      <c r="M66" s="90"/>
      <c r="N66" s="90"/>
      <c r="O66" s="90"/>
      <c r="P66" s="90"/>
      <c r="Q66" s="121"/>
      <c r="R66" s="134"/>
      <c r="S66" s="121"/>
      <c r="T66" s="121"/>
      <c r="U66" s="122"/>
      <c r="V66" s="122"/>
      <c r="W66" s="122"/>
      <c r="X66" s="122"/>
      <c r="Y66" s="122"/>
      <c r="Z66" s="63"/>
      <c r="AA66" s="63"/>
      <c r="AB66" s="63"/>
      <c r="AC66" s="13"/>
    </row>
    <row r="67" spans="1:29" ht="21" customHeight="1" x14ac:dyDescent="0.25">
      <c r="A67" s="257"/>
      <c r="B67" s="293" t="s">
        <v>152</v>
      </c>
      <c r="C67" s="302" t="s">
        <v>22</v>
      </c>
      <c r="D67" s="304"/>
      <c r="E67" s="290"/>
      <c r="F67" s="290" t="s">
        <v>655</v>
      </c>
      <c r="G67" s="228">
        <v>120</v>
      </c>
      <c r="H67" s="287" t="s">
        <v>656</v>
      </c>
      <c r="I67" s="275">
        <v>24</v>
      </c>
      <c r="J67" s="275">
        <v>24</v>
      </c>
      <c r="K67" s="275">
        <v>24</v>
      </c>
      <c r="L67" s="275">
        <v>24</v>
      </c>
      <c r="M67" s="275">
        <v>24</v>
      </c>
      <c r="N67" s="275">
        <v>24</v>
      </c>
      <c r="O67" s="275">
        <v>24</v>
      </c>
      <c r="P67" s="275">
        <v>24</v>
      </c>
      <c r="Q67" s="284"/>
      <c r="R67" s="284" t="s">
        <v>688</v>
      </c>
      <c r="S67" s="284"/>
      <c r="T67" s="284"/>
      <c r="U67" s="281">
        <v>0.25</v>
      </c>
      <c r="V67" s="281"/>
      <c r="W67" s="281"/>
      <c r="X67" s="281"/>
      <c r="Y67" s="281">
        <v>1</v>
      </c>
      <c r="Z67" s="275"/>
      <c r="AA67" s="275"/>
      <c r="AB67" s="278"/>
      <c r="AC67" s="205" t="s">
        <v>664</v>
      </c>
    </row>
    <row r="68" spans="1:29" ht="21" customHeight="1" x14ac:dyDescent="0.25">
      <c r="A68" s="257"/>
      <c r="B68" s="293"/>
      <c r="C68" s="302"/>
      <c r="D68" s="305"/>
      <c r="E68" s="291"/>
      <c r="F68" s="291"/>
      <c r="G68" s="229"/>
      <c r="H68" s="288"/>
      <c r="I68" s="276"/>
      <c r="J68" s="276"/>
      <c r="K68" s="276"/>
      <c r="L68" s="276"/>
      <c r="M68" s="276"/>
      <c r="N68" s="276"/>
      <c r="O68" s="276"/>
      <c r="P68" s="276"/>
      <c r="Q68" s="285"/>
      <c r="R68" s="285"/>
      <c r="S68" s="285"/>
      <c r="T68" s="285"/>
      <c r="U68" s="282"/>
      <c r="V68" s="282"/>
      <c r="W68" s="282"/>
      <c r="X68" s="282"/>
      <c r="Y68" s="282"/>
      <c r="Z68" s="276"/>
      <c r="AA68" s="276"/>
      <c r="AB68" s="279"/>
      <c r="AC68" s="206"/>
    </row>
    <row r="69" spans="1:29" ht="133.5" customHeight="1" x14ac:dyDescent="0.25">
      <c r="A69" s="257"/>
      <c r="B69" s="293"/>
      <c r="C69" s="302"/>
      <c r="D69" s="306"/>
      <c r="E69" s="292"/>
      <c r="F69" s="292"/>
      <c r="G69" s="230"/>
      <c r="H69" s="289"/>
      <c r="I69" s="277"/>
      <c r="J69" s="277"/>
      <c r="K69" s="277"/>
      <c r="L69" s="277"/>
      <c r="M69" s="277"/>
      <c r="N69" s="277"/>
      <c r="O69" s="277"/>
      <c r="P69" s="277"/>
      <c r="Q69" s="286"/>
      <c r="R69" s="286"/>
      <c r="S69" s="286"/>
      <c r="T69" s="286"/>
      <c r="U69" s="283"/>
      <c r="V69" s="283"/>
      <c r="W69" s="283"/>
      <c r="X69" s="283"/>
      <c r="Y69" s="283"/>
      <c r="Z69" s="277"/>
      <c r="AA69" s="277"/>
      <c r="AB69" s="280"/>
      <c r="AC69" s="207"/>
    </row>
    <row r="70" spans="1:29" ht="21" customHeight="1" x14ac:dyDescent="0.25">
      <c r="A70" s="257"/>
      <c r="B70" s="293"/>
      <c r="C70" s="302" t="s">
        <v>4</v>
      </c>
      <c r="D70" s="304"/>
      <c r="E70" s="290"/>
      <c r="F70" s="290" t="s">
        <v>657</v>
      </c>
      <c r="G70" s="228">
        <v>80</v>
      </c>
      <c r="H70" s="287" t="s">
        <v>658</v>
      </c>
      <c r="I70" s="275">
        <v>20</v>
      </c>
      <c r="J70" s="275">
        <v>20</v>
      </c>
      <c r="K70" s="275">
        <v>20</v>
      </c>
      <c r="L70" s="275">
        <v>20</v>
      </c>
      <c r="M70" s="275">
        <v>20</v>
      </c>
      <c r="N70" s="275">
        <v>20</v>
      </c>
      <c r="O70" s="275">
        <v>20</v>
      </c>
      <c r="P70" s="275">
        <v>20</v>
      </c>
      <c r="Q70" s="284"/>
      <c r="R70" s="284" t="s">
        <v>688</v>
      </c>
      <c r="S70" s="284"/>
      <c r="T70" s="284"/>
      <c r="U70" s="281">
        <v>0.25</v>
      </c>
      <c r="V70" s="281"/>
      <c r="W70" s="281"/>
      <c r="X70" s="281"/>
      <c r="Y70" s="281">
        <f>SUM(U70+V70+W70+X70)</f>
        <v>0.25</v>
      </c>
      <c r="Z70" s="275"/>
      <c r="AA70" s="275"/>
      <c r="AB70" s="278"/>
      <c r="AC70" s="205" t="s">
        <v>664</v>
      </c>
    </row>
    <row r="71" spans="1:29" ht="21" customHeight="1" x14ac:dyDescent="0.25">
      <c r="A71" s="257"/>
      <c r="B71" s="293"/>
      <c r="C71" s="302"/>
      <c r="D71" s="305"/>
      <c r="E71" s="291"/>
      <c r="F71" s="291"/>
      <c r="G71" s="229"/>
      <c r="H71" s="288"/>
      <c r="I71" s="276"/>
      <c r="J71" s="276"/>
      <c r="K71" s="276"/>
      <c r="L71" s="276"/>
      <c r="M71" s="276"/>
      <c r="N71" s="276"/>
      <c r="O71" s="276"/>
      <c r="P71" s="276"/>
      <c r="Q71" s="285"/>
      <c r="R71" s="285"/>
      <c r="S71" s="285"/>
      <c r="T71" s="285"/>
      <c r="U71" s="282"/>
      <c r="V71" s="282"/>
      <c r="W71" s="282"/>
      <c r="X71" s="282"/>
      <c r="Y71" s="282"/>
      <c r="Z71" s="276"/>
      <c r="AA71" s="276"/>
      <c r="AB71" s="279"/>
      <c r="AC71" s="206"/>
    </row>
    <row r="72" spans="1:29" ht="54" customHeight="1" x14ac:dyDescent="0.25">
      <c r="A72" s="257"/>
      <c r="B72" s="293"/>
      <c r="C72" s="302"/>
      <c r="D72" s="306"/>
      <c r="E72" s="292"/>
      <c r="F72" s="292"/>
      <c r="G72" s="230"/>
      <c r="H72" s="289"/>
      <c r="I72" s="277"/>
      <c r="J72" s="277"/>
      <c r="K72" s="277"/>
      <c r="L72" s="277"/>
      <c r="M72" s="277"/>
      <c r="N72" s="277"/>
      <c r="O72" s="277"/>
      <c r="P72" s="277"/>
      <c r="Q72" s="286"/>
      <c r="R72" s="286"/>
      <c r="S72" s="286"/>
      <c r="T72" s="286"/>
      <c r="U72" s="283"/>
      <c r="V72" s="283"/>
      <c r="W72" s="283"/>
      <c r="X72" s="283"/>
      <c r="Y72" s="283"/>
      <c r="Z72" s="277"/>
      <c r="AA72" s="277"/>
      <c r="AB72" s="280"/>
      <c r="AC72" s="207"/>
    </row>
    <row r="73" spans="1:29" ht="90" x14ac:dyDescent="0.25">
      <c r="A73" s="257"/>
      <c r="B73" s="293" t="s">
        <v>218</v>
      </c>
      <c r="C73" s="302" t="s">
        <v>229</v>
      </c>
      <c r="D73" s="116" t="str">
        <f>'PLAN DE ACCIÓN'!D71</f>
        <v>1. Cumplir con la ruta de promoción de competencias socioemocionales de tal forma que se consolide una propuesta de articulación de las diferentes iniciativas de política pública por curso de vida y por entorno.</v>
      </c>
      <c r="E73" s="136" t="s">
        <v>506</v>
      </c>
      <c r="F73" s="136" t="s">
        <v>504</v>
      </c>
      <c r="G73" s="169">
        <v>1</v>
      </c>
      <c r="H73" s="136" t="s">
        <v>469</v>
      </c>
      <c r="I73" s="90">
        <v>1</v>
      </c>
      <c r="J73" s="90"/>
      <c r="K73" s="90"/>
      <c r="L73" s="90"/>
      <c r="M73" s="90">
        <v>1</v>
      </c>
      <c r="N73" s="90"/>
      <c r="O73" s="90"/>
      <c r="P73" s="90"/>
      <c r="Q73" s="121"/>
      <c r="R73" s="134" t="s">
        <v>684</v>
      </c>
      <c r="S73" s="121"/>
      <c r="T73" s="121"/>
      <c r="U73" s="122">
        <v>1</v>
      </c>
      <c r="V73" s="122"/>
      <c r="W73" s="122"/>
      <c r="X73" s="122"/>
      <c r="Y73" s="122">
        <f t="shared" si="1"/>
        <v>1</v>
      </c>
      <c r="Z73" s="63"/>
      <c r="AA73" s="63"/>
      <c r="AB73" s="130"/>
      <c r="AC73" s="13" t="s">
        <v>470</v>
      </c>
    </row>
    <row r="74" spans="1:29" ht="57" x14ac:dyDescent="0.25">
      <c r="A74" s="257"/>
      <c r="B74" s="293"/>
      <c r="C74" s="302"/>
      <c r="D74" s="116" t="str">
        <f>'PLAN DE ACCIÓN'!D72</f>
        <v xml:space="preserve"> 1. Educación y desarrollo  en habilidades psicosociales para la vida en la primera infancia</v>
      </c>
      <c r="E74" s="143" t="s">
        <v>788</v>
      </c>
      <c r="F74" s="136" t="s">
        <v>504</v>
      </c>
      <c r="G74" s="169">
        <v>1</v>
      </c>
      <c r="H74" s="136" t="s">
        <v>469</v>
      </c>
      <c r="I74" s="90">
        <v>1</v>
      </c>
      <c r="J74" s="90"/>
      <c r="K74" s="90"/>
      <c r="L74" s="90"/>
      <c r="M74" s="90">
        <v>1</v>
      </c>
      <c r="N74" s="90"/>
      <c r="O74" s="90"/>
      <c r="P74" s="90"/>
      <c r="Q74" s="121"/>
      <c r="R74" s="134" t="s">
        <v>684</v>
      </c>
      <c r="S74" s="121"/>
      <c r="T74" s="121"/>
      <c r="U74" s="122">
        <v>1</v>
      </c>
      <c r="V74" s="122"/>
      <c r="W74" s="122"/>
      <c r="X74" s="122"/>
      <c r="Y74" s="122">
        <f t="shared" si="1"/>
        <v>1</v>
      </c>
      <c r="Z74" s="63"/>
      <c r="AA74" s="63"/>
      <c r="AB74" s="130"/>
      <c r="AC74" s="13" t="s">
        <v>470</v>
      </c>
    </row>
    <row r="75" spans="1:29" ht="57" x14ac:dyDescent="0.25">
      <c r="A75" s="257"/>
      <c r="B75" s="293"/>
      <c r="C75" s="302"/>
      <c r="D75" s="116"/>
      <c r="E75" s="143" t="s">
        <v>219</v>
      </c>
      <c r="F75" s="136" t="s">
        <v>504</v>
      </c>
      <c r="G75" s="169">
        <v>1</v>
      </c>
      <c r="H75" s="136" t="s">
        <v>469</v>
      </c>
      <c r="I75" s="90">
        <v>1</v>
      </c>
      <c r="J75" s="90"/>
      <c r="K75" s="90"/>
      <c r="L75" s="90"/>
      <c r="M75" s="90">
        <v>1</v>
      </c>
      <c r="N75" s="90"/>
      <c r="O75" s="90"/>
      <c r="P75" s="90"/>
      <c r="Q75" s="121"/>
      <c r="R75" s="134" t="s">
        <v>684</v>
      </c>
      <c r="S75" s="121"/>
      <c r="T75" s="121"/>
      <c r="U75" s="122">
        <v>1</v>
      </c>
      <c r="V75" s="122"/>
      <c r="W75" s="122"/>
      <c r="X75" s="122"/>
      <c r="Y75" s="122">
        <f t="shared" si="1"/>
        <v>1</v>
      </c>
      <c r="Z75" s="63"/>
      <c r="AA75" s="63"/>
      <c r="AB75" s="130"/>
      <c r="AC75" s="13" t="s">
        <v>470</v>
      </c>
    </row>
    <row r="76" spans="1:29" ht="85.5" x14ac:dyDescent="0.25">
      <c r="A76" s="257"/>
      <c r="B76" s="293"/>
      <c r="C76" s="302"/>
      <c r="D76" s="116"/>
      <c r="E76" s="146" t="s">
        <v>220</v>
      </c>
      <c r="F76" s="9" t="s">
        <v>894</v>
      </c>
      <c r="G76" s="169"/>
      <c r="H76" s="120" t="s">
        <v>895</v>
      </c>
      <c r="I76" s="134"/>
      <c r="J76" s="134"/>
      <c r="K76" s="134"/>
      <c r="L76" s="134"/>
      <c r="M76" s="134"/>
      <c r="N76" s="134"/>
      <c r="O76" s="134"/>
      <c r="P76" s="134"/>
      <c r="Q76" s="121"/>
      <c r="R76" s="134"/>
      <c r="S76" s="121"/>
      <c r="T76" s="121"/>
      <c r="U76" s="171"/>
      <c r="V76" s="171"/>
      <c r="W76" s="171"/>
      <c r="X76" s="171"/>
      <c r="Y76" s="171"/>
      <c r="Z76" s="121"/>
      <c r="AA76" s="121"/>
      <c r="AB76" s="172"/>
      <c r="AC76" s="13"/>
    </row>
    <row r="77" spans="1:29" ht="75" x14ac:dyDescent="0.25">
      <c r="A77" s="257"/>
      <c r="B77" s="293"/>
      <c r="C77" s="302"/>
      <c r="D77" s="116"/>
      <c r="E77" s="142" t="s">
        <v>789</v>
      </c>
      <c r="F77" s="142" t="s">
        <v>541</v>
      </c>
      <c r="G77" s="169">
        <v>8</v>
      </c>
      <c r="H77" s="136" t="s">
        <v>542</v>
      </c>
      <c r="I77" s="90">
        <v>2</v>
      </c>
      <c r="J77" s="90">
        <v>2</v>
      </c>
      <c r="K77" s="90">
        <v>2</v>
      </c>
      <c r="L77" s="90">
        <v>2</v>
      </c>
      <c r="M77" s="90">
        <v>2</v>
      </c>
      <c r="N77" s="90">
        <v>2</v>
      </c>
      <c r="O77" s="90">
        <v>2</v>
      </c>
      <c r="P77" s="90">
        <v>2</v>
      </c>
      <c r="Q77" s="121"/>
      <c r="R77" s="134" t="s">
        <v>684</v>
      </c>
      <c r="S77" s="121"/>
      <c r="T77" s="121"/>
      <c r="U77" s="122">
        <v>0.25</v>
      </c>
      <c r="V77" s="122"/>
      <c r="W77" s="122"/>
      <c r="X77" s="122"/>
      <c r="Y77" s="122">
        <f t="shared" si="1"/>
        <v>0.25</v>
      </c>
      <c r="Z77" s="63"/>
      <c r="AA77" s="63"/>
      <c r="AB77" s="130"/>
      <c r="AC77" s="13" t="s">
        <v>913</v>
      </c>
    </row>
    <row r="78" spans="1:29" ht="57" x14ac:dyDescent="0.25">
      <c r="A78" s="257"/>
      <c r="B78" s="293"/>
      <c r="C78" s="302"/>
      <c r="D78" s="303" t="s">
        <v>223</v>
      </c>
      <c r="E78" s="142" t="s">
        <v>790</v>
      </c>
      <c r="F78" s="136" t="s">
        <v>917</v>
      </c>
      <c r="G78" s="169">
        <v>1</v>
      </c>
      <c r="H78" s="136" t="s">
        <v>469</v>
      </c>
      <c r="I78" s="90">
        <v>1</v>
      </c>
      <c r="J78" s="90"/>
      <c r="K78" s="90"/>
      <c r="L78" s="90"/>
      <c r="M78" s="90">
        <v>1</v>
      </c>
      <c r="N78" s="90"/>
      <c r="O78" s="90"/>
      <c r="P78" s="90"/>
      <c r="Q78" s="121"/>
      <c r="R78" s="134" t="s">
        <v>684</v>
      </c>
      <c r="S78" s="121"/>
      <c r="T78" s="121"/>
      <c r="U78" s="122">
        <v>1</v>
      </c>
      <c r="V78" s="122"/>
      <c r="W78" s="122"/>
      <c r="X78" s="122"/>
      <c r="Y78" s="122">
        <f t="shared" si="1"/>
        <v>1</v>
      </c>
      <c r="Z78" s="63"/>
      <c r="AA78" s="63"/>
      <c r="AB78" s="130"/>
      <c r="AC78" s="13" t="s">
        <v>470</v>
      </c>
    </row>
    <row r="79" spans="1:29" ht="42.75" x14ac:dyDescent="0.25">
      <c r="A79" s="257"/>
      <c r="B79" s="293"/>
      <c r="C79" s="302"/>
      <c r="D79" s="303"/>
      <c r="E79" s="142" t="s">
        <v>791</v>
      </c>
      <c r="F79" s="136" t="s">
        <v>508</v>
      </c>
      <c r="G79" s="169">
        <v>20</v>
      </c>
      <c r="H79" s="136" t="s">
        <v>509</v>
      </c>
      <c r="I79" s="90">
        <v>5</v>
      </c>
      <c r="J79" s="90">
        <v>5</v>
      </c>
      <c r="K79" s="90">
        <v>5</v>
      </c>
      <c r="L79" s="90">
        <v>5</v>
      </c>
      <c r="M79" s="90">
        <v>5</v>
      </c>
      <c r="N79" s="90">
        <v>5</v>
      </c>
      <c r="O79" s="90">
        <v>5</v>
      </c>
      <c r="P79" s="90">
        <v>5</v>
      </c>
      <c r="Q79" s="121"/>
      <c r="R79" s="134" t="s">
        <v>684</v>
      </c>
      <c r="S79" s="121"/>
      <c r="T79" s="121"/>
      <c r="U79" s="122">
        <v>0.25</v>
      </c>
      <c r="V79" s="122"/>
      <c r="W79" s="122"/>
      <c r="X79" s="122"/>
      <c r="Y79" s="122">
        <f t="shared" ref="Y79" si="10">SUM(U79:X79)</f>
        <v>0.25</v>
      </c>
      <c r="Z79" s="63"/>
      <c r="AA79" s="63"/>
      <c r="AB79" s="130"/>
      <c r="AC79" s="13" t="s">
        <v>913</v>
      </c>
    </row>
    <row r="80" spans="1:29" ht="45" x14ac:dyDescent="0.25">
      <c r="A80" s="257"/>
      <c r="B80" s="293"/>
      <c r="C80" s="302"/>
      <c r="D80" s="303"/>
      <c r="E80" s="126" t="s">
        <v>792</v>
      </c>
      <c r="F80" s="126" t="s">
        <v>660</v>
      </c>
      <c r="G80" s="54" t="s">
        <v>576</v>
      </c>
      <c r="H80" s="136" t="s">
        <v>659</v>
      </c>
      <c r="I80" s="130" t="s">
        <v>689</v>
      </c>
      <c r="J80" s="130" t="s">
        <v>689</v>
      </c>
      <c r="K80" s="130" t="s">
        <v>689</v>
      </c>
      <c r="L80" s="130" t="s">
        <v>689</v>
      </c>
      <c r="M80" s="130" t="s">
        <v>689</v>
      </c>
      <c r="N80" s="130" t="s">
        <v>689</v>
      </c>
      <c r="O80" s="130" t="s">
        <v>689</v>
      </c>
      <c r="P80" s="130" t="s">
        <v>689</v>
      </c>
      <c r="Q80" s="121"/>
      <c r="R80" s="134" t="s">
        <v>688</v>
      </c>
      <c r="S80" s="121"/>
      <c r="T80" s="121"/>
      <c r="U80" s="122">
        <v>0.25</v>
      </c>
      <c r="V80" s="122"/>
      <c r="W80" s="122"/>
      <c r="X80" s="122"/>
      <c r="Y80" s="122">
        <f t="shared" si="1"/>
        <v>0.25</v>
      </c>
      <c r="Z80" s="63"/>
      <c r="AA80" s="63"/>
      <c r="AB80" s="130"/>
      <c r="AC80" s="13" t="s">
        <v>662</v>
      </c>
    </row>
    <row r="81" spans="1:29" ht="57" x14ac:dyDescent="0.25">
      <c r="A81" s="257"/>
      <c r="B81" s="293"/>
      <c r="C81" s="302"/>
      <c r="D81" s="303"/>
      <c r="E81" s="142" t="s">
        <v>793</v>
      </c>
      <c r="F81" s="136" t="s">
        <v>504</v>
      </c>
      <c r="G81" s="169">
        <v>1</v>
      </c>
      <c r="H81" s="136" t="s">
        <v>469</v>
      </c>
      <c r="I81" s="90">
        <v>1</v>
      </c>
      <c r="J81" s="90"/>
      <c r="K81" s="90"/>
      <c r="L81" s="90"/>
      <c r="M81" s="90">
        <v>1</v>
      </c>
      <c r="N81" s="90"/>
      <c r="O81" s="90"/>
      <c r="P81" s="90"/>
      <c r="Q81" s="121"/>
      <c r="R81" s="134" t="s">
        <v>684</v>
      </c>
      <c r="S81" s="121"/>
      <c r="T81" s="121"/>
      <c r="U81" s="122">
        <v>1</v>
      </c>
      <c r="V81" s="122"/>
      <c r="W81" s="122"/>
      <c r="X81" s="122"/>
      <c r="Y81" s="122">
        <f t="shared" si="1"/>
        <v>1</v>
      </c>
      <c r="Z81" s="63"/>
      <c r="AA81" s="63"/>
      <c r="AB81" s="130"/>
      <c r="AC81" s="13" t="s">
        <v>470</v>
      </c>
    </row>
    <row r="82" spans="1:29" x14ac:dyDescent="0.25">
      <c r="A82" s="257"/>
      <c r="B82" s="293"/>
      <c r="C82" s="302"/>
      <c r="D82" s="303"/>
      <c r="E82" s="126" t="s">
        <v>794</v>
      </c>
      <c r="F82" s="126"/>
      <c r="G82" s="169"/>
      <c r="H82" s="136"/>
      <c r="I82" s="90"/>
      <c r="J82" s="90"/>
      <c r="K82" s="90"/>
      <c r="L82" s="90"/>
      <c r="M82" s="90"/>
      <c r="N82" s="90"/>
      <c r="O82" s="90"/>
      <c r="P82" s="90"/>
      <c r="Q82" s="121"/>
      <c r="R82" s="134"/>
      <c r="S82" s="121"/>
      <c r="T82" s="121"/>
      <c r="U82" s="122"/>
      <c r="V82" s="122"/>
      <c r="W82" s="122"/>
      <c r="X82" s="122"/>
      <c r="Y82" s="122"/>
      <c r="Z82" s="63"/>
      <c r="AA82" s="63"/>
      <c r="AB82" s="63"/>
      <c r="AC82" s="13"/>
    </row>
    <row r="83" spans="1:29" ht="60" x14ac:dyDescent="0.25">
      <c r="A83" s="257"/>
      <c r="B83" s="293"/>
      <c r="C83" s="302"/>
      <c r="D83" s="303"/>
      <c r="E83" s="142" t="s">
        <v>795</v>
      </c>
      <c r="F83" s="142" t="s">
        <v>543</v>
      </c>
      <c r="G83" s="54" t="s">
        <v>576</v>
      </c>
      <c r="H83" s="136" t="s">
        <v>544</v>
      </c>
      <c r="I83" s="130" t="s">
        <v>689</v>
      </c>
      <c r="J83" s="130" t="s">
        <v>689</v>
      </c>
      <c r="K83" s="130" t="s">
        <v>689</v>
      </c>
      <c r="L83" s="130" t="s">
        <v>689</v>
      </c>
      <c r="M83" s="130" t="s">
        <v>689</v>
      </c>
      <c r="N83" s="130" t="s">
        <v>689</v>
      </c>
      <c r="O83" s="130" t="s">
        <v>689</v>
      </c>
      <c r="P83" s="130" t="s">
        <v>689</v>
      </c>
      <c r="Q83" s="121"/>
      <c r="R83" s="134" t="s">
        <v>688</v>
      </c>
      <c r="S83" s="121"/>
      <c r="T83" s="121"/>
      <c r="U83" s="122">
        <v>0.25</v>
      </c>
      <c r="V83" s="122"/>
      <c r="W83" s="122"/>
      <c r="X83" s="122"/>
      <c r="Y83" s="122">
        <f t="shared" ref="Y83:Y144" si="11">SUM(U83:X83)</f>
        <v>0.25</v>
      </c>
      <c r="Z83" s="63"/>
      <c r="AA83" s="63"/>
      <c r="AB83" s="130"/>
      <c r="AC83" s="13" t="s">
        <v>545</v>
      </c>
    </row>
    <row r="84" spans="1:29" ht="60" x14ac:dyDescent="0.25">
      <c r="A84" s="257"/>
      <c r="B84" s="293"/>
      <c r="C84" s="302"/>
      <c r="D84" s="303"/>
      <c r="E84" s="142" t="s">
        <v>796</v>
      </c>
      <c r="F84" s="142" t="s">
        <v>543</v>
      </c>
      <c r="G84" s="54" t="s">
        <v>576</v>
      </c>
      <c r="H84" s="136" t="s">
        <v>544</v>
      </c>
      <c r="I84" s="130" t="s">
        <v>689</v>
      </c>
      <c r="J84" s="130" t="s">
        <v>689</v>
      </c>
      <c r="K84" s="130" t="s">
        <v>689</v>
      </c>
      <c r="L84" s="130" t="s">
        <v>689</v>
      </c>
      <c r="M84" s="130" t="s">
        <v>689</v>
      </c>
      <c r="N84" s="130" t="s">
        <v>689</v>
      </c>
      <c r="O84" s="130" t="s">
        <v>689</v>
      </c>
      <c r="P84" s="130" t="s">
        <v>689</v>
      </c>
      <c r="Q84" s="121"/>
      <c r="R84" s="134" t="s">
        <v>688</v>
      </c>
      <c r="S84" s="121"/>
      <c r="T84" s="121"/>
      <c r="U84" s="122">
        <v>0.25</v>
      </c>
      <c r="V84" s="122"/>
      <c r="W84" s="122"/>
      <c r="X84" s="122"/>
      <c r="Y84" s="122">
        <f t="shared" si="11"/>
        <v>0.25</v>
      </c>
      <c r="Z84" s="63"/>
      <c r="AA84" s="63"/>
      <c r="AB84" s="130"/>
      <c r="AC84" s="13" t="s">
        <v>545</v>
      </c>
    </row>
    <row r="85" spans="1:29" ht="45" x14ac:dyDescent="0.25">
      <c r="A85" s="257"/>
      <c r="B85" s="293"/>
      <c r="C85" s="302"/>
      <c r="D85" s="303" t="s">
        <v>224</v>
      </c>
      <c r="E85" s="126" t="s">
        <v>797</v>
      </c>
      <c r="F85" s="126" t="s">
        <v>610</v>
      </c>
      <c r="G85" s="54" t="s">
        <v>576</v>
      </c>
      <c r="H85" s="136" t="s">
        <v>611</v>
      </c>
      <c r="I85" s="130" t="s">
        <v>689</v>
      </c>
      <c r="J85" s="130" t="s">
        <v>689</v>
      </c>
      <c r="K85" s="130" t="s">
        <v>689</v>
      </c>
      <c r="L85" s="130" t="s">
        <v>689</v>
      </c>
      <c r="M85" s="130" t="s">
        <v>689</v>
      </c>
      <c r="N85" s="130" t="s">
        <v>689</v>
      </c>
      <c r="O85" s="130" t="s">
        <v>689</v>
      </c>
      <c r="P85" s="130" t="s">
        <v>689</v>
      </c>
      <c r="Q85" s="121"/>
      <c r="R85" s="134" t="s">
        <v>688</v>
      </c>
      <c r="S85" s="121"/>
      <c r="T85" s="121"/>
      <c r="U85" s="122">
        <v>0.25</v>
      </c>
      <c r="V85" s="122"/>
      <c r="W85" s="122"/>
      <c r="X85" s="122"/>
      <c r="Y85" s="122">
        <f t="shared" si="11"/>
        <v>0.25</v>
      </c>
      <c r="Z85" s="63"/>
      <c r="AA85" s="63"/>
      <c r="AB85" s="130"/>
      <c r="AC85" s="13" t="s">
        <v>662</v>
      </c>
    </row>
    <row r="86" spans="1:29" ht="30" x14ac:dyDescent="0.25">
      <c r="A86" s="257"/>
      <c r="B86" s="293"/>
      <c r="C86" s="302"/>
      <c r="D86" s="303"/>
      <c r="E86" s="126" t="s">
        <v>798</v>
      </c>
      <c r="F86" s="126"/>
      <c r="G86" s="169"/>
      <c r="H86" s="136"/>
      <c r="I86" s="90"/>
      <c r="J86" s="90"/>
      <c r="K86" s="90"/>
      <c r="L86" s="90"/>
      <c r="M86" s="90"/>
      <c r="N86" s="90"/>
      <c r="O86" s="90"/>
      <c r="P86" s="90"/>
      <c r="Q86" s="121"/>
      <c r="R86" s="134"/>
      <c r="S86" s="121"/>
      <c r="T86" s="121"/>
      <c r="U86" s="122"/>
      <c r="V86" s="122"/>
      <c r="W86" s="122"/>
      <c r="X86" s="122"/>
      <c r="Y86" s="122"/>
      <c r="Z86" s="63"/>
      <c r="AA86" s="63"/>
      <c r="AB86" s="130"/>
      <c r="AC86" s="13"/>
    </row>
    <row r="87" spans="1:29" ht="30" x14ac:dyDescent="0.25">
      <c r="A87" s="257"/>
      <c r="B87" s="293"/>
      <c r="C87" s="302"/>
      <c r="D87" s="303"/>
      <c r="E87" s="142" t="s">
        <v>799</v>
      </c>
      <c r="F87" s="147" t="s">
        <v>500</v>
      </c>
      <c r="G87" s="54">
        <v>20</v>
      </c>
      <c r="H87" s="129" t="s">
        <v>502</v>
      </c>
      <c r="I87" s="90">
        <v>5</v>
      </c>
      <c r="J87" s="90">
        <v>5</v>
      </c>
      <c r="K87" s="90">
        <v>5</v>
      </c>
      <c r="L87" s="90">
        <v>5</v>
      </c>
      <c r="M87" s="90">
        <v>5</v>
      </c>
      <c r="N87" s="90">
        <v>5</v>
      </c>
      <c r="O87" s="90">
        <v>5</v>
      </c>
      <c r="P87" s="90">
        <v>5</v>
      </c>
      <c r="Q87" s="121"/>
      <c r="R87" s="134" t="s">
        <v>684</v>
      </c>
      <c r="S87" s="121"/>
      <c r="T87" s="121"/>
      <c r="U87" s="122">
        <v>0.25</v>
      </c>
      <c r="V87" s="122"/>
      <c r="W87" s="122"/>
      <c r="X87" s="122"/>
      <c r="Y87" s="122">
        <f t="shared" ref="Y87" si="12">SUM(U87:X87)</f>
        <v>0.25</v>
      </c>
      <c r="Z87" s="63"/>
      <c r="AA87" s="63"/>
      <c r="AB87" s="130"/>
      <c r="AC87" s="13" t="s">
        <v>913</v>
      </c>
    </row>
    <row r="88" spans="1:29" ht="57" x14ac:dyDescent="0.25">
      <c r="A88" s="257"/>
      <c r="B88" s="293"/>
      <c r="C88" s="302"/>
      <c r="D88" s="303"/>
      <c r="E88" s="142" t="s">
        <v>800</v>
      </c>
      <c r="F88" s="136" t="s">
        <v>504</v>
      </c>
      <c r="G88" s="169">
        <v>1</v>
      </c>
      <c r="H88" s="136" t="s">
        <v>469</v>
      </c>
      <c r="I88" s="90">
        <v>1</v>
      </c>
      <c r="J88" s="90"/>
      <c r="K88" s="90"/>
      <c r="L88" s="90"/>
      <c r="M88" s="90">
        <v>1</v>
      </c>
      <c r="N88" s="90"/>
      <c r="O88" s="90"/>
      <c r="P88" s="90"/>
      <c r="Q88" s="121"/>
      <c r="R88" s="134" t="s">
        <v>688</v>
      </c>
      <c r="S88" s="121"/>
      <c r="T88" s="121"/>
      <c r="U88" s="122">
        <v>1</v>
      </c>
      <c r="V88" s="122"/>
      <c r="W88" s="122"/>
      <c r="X88" s="122"/>
      <c r="Y88" s="122">
        <f t="shared" si="11"/>
        <v>1</v>
      </c>
      <c r="Z88" s="63"/>
      <c r="AA88" s="63"/>
      <c r="AB88" s="130"/>
      <c r="AC88" s="13" t="s">
        <v>470</v>
      </c>
    </row>
    <row r="89" spans="1:29" ht="45" x14ac:dyDescent="0.25">
      <c r="A89" s="257"/>
      <c r="B89" s="293"/>
      <c r="C89" s="302"/>
      <c r="D89" s="303"/>
      <c r="E89" s="126" t="s">
        <v>801</v>
      </c>
      <c r="F89" s="126"/>
      <c r="G89" s="169"/>
      <c r="H89" s="136"/>
      <c r="I89" s="90"/>
      <c r="J89" s="90"/>
      <c r="K89" s="90"/>
      <c r="L89" s="90"/>
      <c r="M89" s="90"/>
      <c r="N89" s="90"/>
      <c r="O89" s="90"/>
      <c r="P89" s="90"/>
      <c r="Q89" s="121"/>
      <c r="R89" s="134"/>
      <c r="S89" s="121"/>
      <c r="T89" s="121"/>
      <c r="U89" s="122"/>
      <c r="V89" s="122"/>
      <c r="W89" s="122"/>
      <c r="X89" s="122"/>
      <c r="Y89" s="122"/>
      <c r="Z89" s="63"/>
      <c r="AA89" s="63"/>
      <c r="AB89" s="63"/>
      <c r="AC89" s="13"/>
    </row>
    <row r="90" spans="1:29" ht="60" x14ac:dyDescent="0.25">
      <c r="A90" s="257"/>
      <c r="B90" s="293"/>
      <c r="C90" s="302"/>
      <c r="D90" s="303" t="s">
        <v>225</v>
      </c>
      <c r="E90" s="126" t="s">
        <v>802</v>
      </c>
      <c r="F90" s="126" t="s">
        <v>885</v>
      </c>
      <c r="G90" s="169">
        <v>8</v>
      </c>
      <c r="H90" s="136" t="s">
        <v>886</v>
      </c>
      <c r="I90" s="90">
        <v>2</v>
      </c>
      <c r="J90" s="90">
        <v>2</v>
      </c>
      <c r="K90" s="90">
        <v>2</v>
      </c>
      <c r="L90" s="90">
        <v>2</v>
      </c>
      <c r="M90" s="90">
        <v>2</v>
      </c>
      <c r="N90" s="90">
        <v>2</v>
      </c>
      <c r="O90" s="90">
        <v>2</v>
      </c>
      <c r="P90" s="90">
        <v>2</v>
      </c>
      <c r="Q90" s="121"/>
      <c r="R90" s="134" t="s">
        <v>688</v>
      </c>
      <c r="S90" s="121"/>
      <c r="T90" s="121"/>
      <c r="U90" s="122">
        <v>0.25</v>
      </c>
      <c r="V90" s="122"/>
      <c r="W90" s="122"/>
      <c r="X90" s="122"/>
      <c r="Y90" s="122">
        <f t="shared" si="11"/>
        <v>0.25</v>
      </c>
      <c r="Z90" s="63"/>
      <c r="AA90" s="63"/>
      <c r="AB90" s="130"/>
      <c r="AC90" s="13" t="s">
        <v>884</v>
      </c>
    </row>
    <row r="91" spans="1:29" ht="42.75" x14ac:dyDescent="0.25">
      <c r="A91" s="257"/>
      <c r="B91" s="293"/>
      <c r="C91" s="302"/>
      <c r="D91" s="303"/>
      <c r="E91" s="126" t="s">
        <v>803</v>
      </c>
      <c r="F91" s="126" t="s">
        <v>751</v>
      </c>
      <c r="G91" s="169">
        <v>24</v>
      </c>
      <c r="H91" s="136" t="s">
        <v>752</v>
      </c>
      <c r="I91" s="90">
        <v>6</v>
      </c>
      <c r="J91" s="90">
        <v>6</v>
      </c>
      <c r="K91" s="90">
        <v>6</v>
      </c>
      <c r="L91" s="90">
        <v>6</v>
      </c>
      <c r="M91" s="90">
        <v>6</v>
      </c>
      <c r="N91" s="90">
        <v>6</v>
      </c>
      <c r="O91" s="90">
        <v>6</v>
      </c>
      <c r="P91" s="90">
        <v>6</v>
      </c>
      <c r="Q91" s="121"/>
      <c r="R91" s="134" t="s">
        <v>688</v>
      </c>
      <c r="S91" s="121"/>
      <c r="T91" s="121"/>
      <c r="U91" s="122">
        <v>0.25</v>
      </c>
      <c r="V91" s="122"/>
      <c r="W91" s="122"/>
      <c r="X91" s="122"/>
      <c r="Y91" s="122">
        <f t="shared" si="11"/>
        <v>0.25</v>
      </c>
      <c r="Z91" s="63"/>
      <c r="AA91" s="63"/>
      <c r="AB91" s="130"/>
      <c r="AC91" s="13" t="s">
        <v>754</v>
      </c>
    </row>
    <row r="92" spans="1:29" ht="47.25" customHeight="1" x14ac:dyDescent="0.25">
      <c r="A92" s="257"/>
      <c r="B92" s="293"/>
      <c r="C92" s="302"/>
      <c r="D92" s="303"/>
      <c r="E92" s="142" t="s">
        <v>804</v>
      </c>
      <c r="F92" s="147" t="s">
        <v>500</v>
      </c>
      <c r="G92" s="54">
        <v>20</v>
      </c>
      <c r="H92" s="129" t="s">
        <v>502</v>
      </c>
      <c r="I92" s="90">
        <v>5</v>
      </c>
      <c r="J92" s="90">
        <v>5</v>
      </c>
      <c r="K92" s="90">
        <v>5</v>
      </c>
      <c r="L92" s="90">
        <v>5</v>
      </c>
      <c r="M92" s="90">
        <v>5</v>
      </c>
      <c r="N92" s="90">
        <v>5</v>
      </c>
      <c r="O92" s="90">
        <v>5</v>
      </c>
      <c r="P92" s="90">
        <v>5</v>
      </c>
      <c r="Q92" s="121"/>
      <c r="R92" s="134" t="s">
        <v>684</v>
      </c>
      <c r="S92" s="121"/>
      <c r="T92" s="121"/>
      <c r="U92" s="122">
        <v>0.25</v>
      </c>
      <c r="V92" s="122"/>
      <c r="W92" s="122"/>
      <c r="X92" s="122"/>
      <c r="Y92" s="122">
        <f t="shared" ref="Y92" si="13">SUM(U92:X92)</f>
        <v>0.25</v>
      </c>
      <c r="Z92" s="63"/>
      <c r="AA92" s="63"/>
      <c r="AB92" s="130"/>
      <c r="AC92" s="13" t="s">
        <v>913</v>
      </c>
    </row>
    <row r="93" spans="1:29" ht="57" x14ac:dyDescent="0.25">
      <c r="A93" s="257"/>
      <c r="B93" s="293"/>
      <c r="C93" s="302"/>
      <c r="D93" s="303"/>
      <c r="E93" s="142" t="s">
        <v>805</v>
      </c>
      <c r="F93" s="136" t="s">
        <v>504</v>
      </c>
      <c r="G93" s="169">
        <v>1</v>
      </c>
      <c r="H93" s="136" t="s">
        <v>469</v>
      </c>
      <c r="I93" s="90">
        <v>1</v>
      </c>
      <c r="J93" s="90"/>
      <c r="K93" s="90"/>
      <c r="L93" s="90"/>
      <c r="M93" s="90">
        <v>1</v>
      </c>
      <c r="N93" s="90"/>
      <c r="O93" s="90"/>
      <c r="P93" s="90"/>
      <c r="Q93" s="121"/>
      <c r="R93" s="134" t="s">
        <v>688</v>
      </c>
      <c r="S93" s="121"/>
      <c r="T93" s="121"/>
      <c r="U93" s="122">
        <v>1</v>
      </c>
      <c r="V93" s="122"/>
      <c r="W93" s="122"/>
      <c r="X93" s="122"/>
      <c r="Y93" s="122">
        <f t="shared" si="11"/>
        <v>1</v>
      </c>
      <c r="Z93" s="63"/>
      <c r="AA93" s="63"/>
      <c r="AB93" s="130"/>
      <c r="AC93" s="13" t="s">
        <v>470</v>
      </c>
    </row>
    <row r="94" spans="1:29" ht="30" x14ac:dyDescent="0.25">
      <c r="A94" s="257"/>
      <c r="B94" s="293"/>
      <c r="C94" s="302"/>
      <c r="D94" s="303"/>
      <c r="E94" s="142" t="s">
        <v>806</v>
      </c>
      <c r="F94" s="147" t="s">
        <v>500</v>
      </c>
      <c r="G94" s="54">
        <v>20</v>
      </c>
      <c r="H94" s="129" t="s">
        <v>502</v>
      </c>
      <c r="I94" s="90">
        <v>5</v>
      </c>
      <c r="J94" s="90">
        <v>5</v>
      </c>
      <c r="K94" s="90">
        <v>5</v>
      </c>
      <c r="L94" s="90">
        <v>5</v>
      </c>
      <c r="M94" s="90">
        <v>5</v>
      </c>
      <c r="N94" s="90">
        <v>5</v>
      </c>
      <c r="O94" s="90">
        <v>5</v>
      </c>
      <c r="P94" s="90">
        <v>5</v>
      </c>
      <c r="Q94" s="121"/>
      <c r="R94" s="134" t="s">
        <v>684</v>
      </c>
      <c r="S94" s="121"/>
      <c r="T94" s="121"/>
      <c r="U94" s="122">
        <v>0.25</v>
      </c>
      <c r="V94" s="122"/>
      <c r="W94" s="122"/>
      <c r="X94" s="122"/>
      <c r="Y94" s="122">
        <f t="shared" ref="Y94:Y95" si="14">SUM(U94:X94)</f>
        <v>0.25</v>
      </c>
      <c r="Z94" s="63"/>
      <c r="AA94" s="63"/>
      <c r="AB94" s="130"/>
      <c r="AC94" s="13" t="s">
        <v>913</v>
      </c>
    </row>
    <row r="95" spans="1:29" ht="45" x14ac:dyDescent="0.25">
      <c r="A95" s="257"/>
      <c r="B95" s="293"/>
      <c r="C95" s="302"/>
      <c r="D95" s="303"/>
      <c r="E95" s="142" t="s">
        <v>807</v>
      </c>
      <c r="F95" s="142" t="s">
        <v>546</v>
      </c>
      <c r="G95" s="169">
        <v>10</v>
      </c>
      <c r="H95" s="129" t="s">
        <v>547</v>
      </c>
      <c r="I95" s="90">
        <v>2</v>
      </c>
      <c r="J95" s="90">
        <v>2</v>
      </c>
      <c r="K95" s="90">
        <v>3</v>
      </c>
      <c r="L95" s="90">
        <v>3</v>
      </c>
      <c r="M95" s="90">
        <v>2</v>
      </c>
      <c r="N95" s="90">
        <v>2</v>
      </c>
      <c r="O95" s="90">
        <v>3</v>
      </c>
      <c r="P95" s="90">
        <v>3</v>
      </c>
      <c r="Q95" s="121"/>
      <c r="R95" s="134" t="s">
        <v>684</v>
      </c>
      <c r="S95" s="121"/>
      <c r="T95" s="121"/>
      <c r="U95" s="122">
        <v>0.25</v>
      </c>
      <c r="V95" s="122"/>
      <c r="W95" s="122"/>
      <c r="X95" s="122"/>
      <c r="Y95" s="122">
        <f t="shared" si="14"/>
        <v>0.25</v>
      </c>
      <c r="Z95" s="63"/>
      <c r="AA95" s="63"/>
      <c r="AB95" s="130"/>
      <c r="AC95" s="13" t="s">
        <v>913</v>
      </c>
    </row>
    <row r="96" spans="1:29" ht="90" x14ac:dyDescent="0.25">
      <c r="A96" s="257"/>
      <c r="B96" s="293"/>
      <c r="C96" s="302"/>
      <c r="D96" s="303"/>
      <c r="E96" s="147" t="s">
        <v>808</v>
      </c>
      <c r="F96" s="142" t="s">
        <v>561</v>
      </c>
      <c r="G96" s="169">
        <v>1</v>
      </c>
      <c r="H96" s="129" t="s">
        <v>562</v>
      </c>
      <c r="I96" s="90">
        <v>1</v>
      </c>
      <c r="J96" s="90"/>
      <c r="K96" s="90"/>
      <c r="L96" s="90"/>
      <c r="M96" s="90">
        <v>1</v>
      </c>
      <c r="N96" s="90"/>
      <c r="O96" s="90"/>
      <c r="P96" s="90"/>
      <c r="Q96" s="121"/>
      <c r="R96" s="134" t="s">
        <v>684</v>
      </c>
      <c r="S96" s="121"/>
      <c r="T96" s="121"/>
      <c r="U96" s="122">
        <v>1</v>
      </c>
      <c r="V96" s="122"/>
      <c r="W96" s="122"/>
      <c r="X96" s="122"/>
      <c r="Y96" s="122">
        <f t="shared" si="11"/>
        <v>1</v>
      </c>
      <c r="Z96" s="63"/>
      <c r="AA96" s="63"/>
      <c r="AB96" s="130"/>
      <c r="AC96" s="13" t="s">
        <v>563</v>
      </c>
    </row>
    <row r="97" spans="1:29" ht="57" x14ac:dyDescent="0.25">
      <c r="A97" s="257"/>
      <c r="B97" s="293"/>
      <c r="C97" s="302"/>
      <c r="D97" s="303"/>
      <c r="E97" s="126" t="s">
        <v>809</v>
      </c>
      <c r="F97" s="126" t="s">
        <v>614</v>
      </c>
      <c r="G97" s="169" t="s">
        <v>576</v>
      </c>
      <c r="H97" s="136" t="s">
        <v>613</v>
      </c>
      <c r="I97" s="130" t="s">
        <v>689</v>
      </c>
      <c r="J97" s="130" t="s">
        <v>689</v>
      </c>
      <c r="K97" s="130" t="s">
        <v>689</v>
      </c>
      <c r="L97" s="130" t="s">
        <v>689</v>
      </c>
      <c r="M97" s="130" t="s">
        <v>689</v>
      </c>
      <c r="N97" s="130" t="s">
        <v>689</v>
      </c>
      <c r="O97" s="130" t="s">
        <v>689</v>
      </c>
      <c r="P97" s="130" t="s">
        <v>689</v>
      </c>
      <c r="Q97" s="121"/>
      <c r="R97" s="134" t="s">
        <v>688</v>
      </c>
      <c r="S97" s="121"/>
      <c r="T97" s="121"/>
      <c r="U97" s="122">
        <v>0.25</v>
      </c>
      <c r="V97" s="122"/>
      <c r="W97" s="122"/>
      <c r="X97" s="122"/>
      <c r="Y97" s="122">
        <f t="shared" si="11"/>
        <v>0.25</v>
      </c>
      <c r="Z97" s="63"/>
      <c r="AA97" s="63"/>
      <c r="AB97" s="130"/>
      <c r="AC97" s="13" t="s">
        <v>663</v>
      </c>
    </row>
    <row r="98" spans="1:29" ht="75" x14ac:dyDescent="0.25">
      <c r="A98" s="257"/>
      <c r="B98" s="293"/>
      <c r="C98" s="302"/>
      <c r="D98" s="303"/>
      <c r="E98" s="147" t="s">
        <v>810</v>
      </c>
      <c r="F98" s="142"/>
      <c r="G98" s="169"/>
      <c r="H98" s="136"/>
      <c r="I98" s="90"/>
      <c r="J98" s="90"/>
      <c r="K98" s="90"/>
      <c r="L98" s="90"/>
      <c r="M98" s="90"/>
      <c r="N98" s="90"/>
      <c r="O98" s="90"/>
      <c r="P98" s="90"/>
      <c r="Q98" s="121"/>
      <c r="R98" s="134"/>
      <c r="S98" s="121"/>
      <c r="T98" s="121"/>
      <c r="U98" s="122"/>
      <c r="V98" s="122"/>
      <c r="W98" s="122"/>
      <c r="X98" s="122"/>
      <c r="Y98" s="122"/>
      <c r="Z98" s="63"/>
      <c r="AA98" s="63"/>
      <c r="AB98" s="63"/>
      <c r="AC98" s="13"/>
    </row>
    <row r="99" spans="1:29" ht="45" x14ac:dyDescent="0.25">
      <c r="A99" s="257"/>
      <c r="B99" s="293"/>
      <c r="C99" s="302"/>
      <c r="D99" s="65" t="s">
        <v>227</v>
      </c>
      <c r="E99" s="147" t="s">
        <v>811</v>
      </c>
      <c r="F99" s="142" t="s">
        <v>546</v>
      </c>
      <c r="G99" s="169">
        <v>10</v>
      </c>
      <c r="H99" s="129" t="s">
        <v>547</v>
      </c>
      <c r="I99" s="90">
        <v>2</v>
      </c>
      <c r="J99" s="90">
        <v>2</v>
      </c>
      <c r="K99" s="90">
        <v>3</v>
      </c>
      <c r="L99" s="90">
        <v>3</v>
      </c>
      <c r="M99" s="90">
        <v>2</v>
      </c>
      <c r="N99" s="90">
        <v>2</v>
      </c>
      <c r="O99" s="90">
        <v>3</v>
      </c>
      <c r="P99" s="90">
        <v>3</v>
      </c>
      <c r="Q99" s="121"/>
      <c r="R99" s="134" t="s">
        <v>684</v>
      </c>
      <c r="S99" s="121"/>
      <c r="T99" s="121"/>
      <c r="U99" s="122">
        <v>0.25</v>
      </c>
      <c r="V99" s="122"/>
      <c r="W99" s="122"/>
      <c r="X99" s="122"/>
      <c r="Y99" s="122">
        <f t="shared" ref="Y99" si="15">SUM(U99:X99)</f>
        <v>0.25</v>
      </c>
      <c r="Z99" s="63"/>
      <c r="AA99" s="63"/>
      <c r="AB99" s="130"/>
      <c r="AC99" s="13" t="s">
        <v>913</v>
      </c>
    </row>
    <row r="100" spans="1:29" ht="45" x14ac:dyDescent="0.25">
      <c r="A100" s="257"/>
      <c r="B100" s="293"/>
      <c r="C100" s="302"/>
      <c r="D100" s="116"/>
      <c r="E100" s="126" t="s">
        <v>812</v>
      </c>
      <c r="F100" s="126" t="s">
        <v>615</v>
      </c>
      <c r="G100" s="169">
        <v>100</v>
      </c>
      <c r="H100" s="136" t="s">
        <v>586</v>
      </c>
      <c r="I100" s="90">
        <v>25</v>
      </c>
      <c r="J100" s="90">
        <v>25</v>
      </c>
      <c r="K100" s="90">
        <v>25</v>
      </c>
      <c r="L100" s="90">
        <v>25</v>
      </c>
      <c r="M100" s="90">
        <v>25</v>
      </c>
      <c r="N100" s="90">
        <v>25</v>
      </c>
      <c r="O100" s="90">
        <v>25</v>
      </c>
      <c r="P100" s="90">
        <v>25</v>
      </c>
      <c r="Q100" s="121"/>
      <c r="R100" s="134" t="s">
        <v>773</v>
      </c>
      <c r="S100" s="121"/>
      <c r="T100" s="121"/>
      <c r="U100" s="122">
        <v>0.25</v>
      </c>
      <c r="V100" s="122"/>
      <c r="W100" s="122"/>
      <c r="X100" s="122"/>
      <c r="Y100" s="122">
        <f t="shared" si="11"/>
        <v>0.25</v>
      </c>
      <c r="Z100" s="63"/>
      <c r="AA100" s="63"/>
      <c r="AB100" s="130"/>
      <c r="AC100" s="13" t="s">
        <v>587</v>
      </c>
    </row>
    <row r="101" spans="1:29" ht="60" x14ac:dyDescent="0.25">
      <c r="A101" s="257"/>
      <c r="B101" s="293"/>
      <c r="C101" s="302"/>
      <c r="D101" s="116"/>
      <c r="E101" s="147" t="s">
        <v>813</v>
      </c>
      <c r="F101" s="142" t="s">
        <v>532</v>
      </c>
      <c r="G101" s="169">
        <v>4</v>
      </c>
      <c r="H101" s="136" t="s">
        <v>533</v>
      </c>
      <c r="I101" s="90">
        <v>1</v>
      </c>
      <c r="J101" s="90">
        <v>1</v>
      </c>
      <c r="K101" s="90">
        <v>1</v>
      </c>
      <c r="L101" s="90">
        <v>1</v>
      </c>
      <c r="M101" s="90">
        <v>1</v>
      </c>
      <c r="N101" s="90">
        <v>1</v>
      </c>
      <c r="O101" s="90">
        <v>1</v>
      </c>
      <c r="P101" s="90">
        <v>1</v>
      </c>
      <c r="Q101" s="121"/>
      <c r="R101" s="134" t="s">
        <v>684</v>
      </c>
      <c r="S101" s="121"/>
      <c r="T101" s="121"/>
      <c r="U101" s="122">
        <v>0.25</v>
      </c>
      <c r="V101" s="122"/>
      <c r="W101" s="122"/>
      <c r="X101" s="122"/>
      <c r="Y101" s="122">
        <f t="shared" ref="Y101" si="16">SUM(U101:X101)</f>
        <v>0.25</v>
      </c>
      <c r="Z101" s="63"/>
      <c r="AA101" s="63"/>
      <c r="AB101" s="130"/>
      <c r="AC101" s="13" t="s">
        <v>913</v>
      </c>
    </row>
    <row r="102" spans="1:29" ht="57" x14ac:dyDescent="0.25">
      <c r="A102" s="257"/>
      <c r="B102" s="293"/>
      <c r="C102" s="302"/>
      <c r="D102" s="116"/>
      <c r="E102" s="142" t="s">
        <v>814</v>
      </c>
      <c r="F102" s="136" t="s">
        <v>504</v>
      </c>
      <c r="G102" s="169">
        <v>1</v>
      </c>
      <c r="H102" s="136" t="s">
        <v>469</v>
      </c>
      <c r="I102" s="90">
        <v>1</v>
      </c>
      <c r="J102" s="90"/>
      <c r="K102" s="90"/>
      <c r="L102" s="90"/>
      <c r="M102" s="90">
        <v>1</v>
      </c>
      <c r="N102" s="90"/>
      <c r="O102" s="90"/>
      <c r="P102" s="90"/>
      <c r="Q102" s="121"/>
      <c r="R102" s="134" t="s">
        <v>688</v>
      </c>
      <c r="S102" s="121"/>
      <c r="T102" s="121"/>
      <c r="U102" s="122">
        <v>1</v>
      </c>
      <c r="V102" s="122"/>
      <c r="W102" s="122"/>
      <c r="X102" s="122"/>
      <c r="Y102" s="122">
        <f t="shared" si="11"/>
        <v>1</v>
      </c>
      <c r="Z102" s="63"/>
      <c r="AA102" s="63"/>
      <c r="AB102" s="130"/>
      <c r="AC102" s="13" t="s">
        <v>470</v>
      </c>
    </row>
    <row r="103" spans="1:29" ht="45" x14ac:dyDescent="0.25">
      <c r="A103" s="257"/>
      <c r="B103" s="293"/>
      <c r="C103" s="302"/>
      <c r="D103" s="116"/>
      <c r="E103" s="126" t="s">
        <v>815</v>
      </c>
      <c r="F103" s="126" t="s">
        <v>616</v>
      </c>
      <c r="G103" s="169">
        <v>100</v>
      </c>
      <c r="H103" s="136" t="s">
        <v>588</v>
      </c>
      <c r="I103" s="90">
        <v>25</v>
      </c>
      <c r="J103" s="90">
        <v>25</v>
      </c>
      <c r="K103" s="90">
        <v>25</v>
      </c>
      <c r="L103" s="90">
        <v>25</v>
      </c>
      <c r="M103" s="90">
        <v>25</v>
      </c>
      <c r="N103" s="90">
        <v>25</v>
      </c>
      <c r="O103" s="90">
        <v>25</v>
      </c>
      <c r="P103" s="90">
        <v>25</v>
      </c>
      <c r="Q103" s="121"/>
      <c r="R103" s="134" t="s">
        <v>773</v>
      </c>
      <c r="S103" s="121"/>
      <c r="T103" s="121"/>
      <c r="U103" s="122">
        <v>0.25</v>
      </c>
      <c r="V103" s="122"/>
      <c r="W103" s="122"/>
      <c r="X103" s="122"/>
      <c r="Y103" s="122">
        <f t="shared" si="11"/>
        <v>0.25</v>
      </c>
      <c r="Z103" s="63"/>
      <c r="AA103" s="63"/>
      <c r="AB103" s="130"/>
      <c r="AC103" s="13" t="s">
        <v>587</v>
      </c>
    </row>
    <row r="104" spans="1:29" ht="57" x14ac:dyDescent="0.25">
      <c r="A104" s="257"/>
      <c r="B104" s="293"/>
      <c r="C104" s="302"/>
      <c r="D104" s="116"/>
      <c r="E104" s="142" t="s">
        <v>816</v>
      </c>
      <c r="F104" s="136" t="s">
        <v>504</v>
      </c>
      <c r="G104" s="169">
        <v>1</v>
      </c>
      <c r="H104" s="136" t="s">
        <v>469</v>
      </c>
      <c r="I104" s="90">
        <v>1</v>
      </c>
      <c r="J104" s="90"/>
      <c r="K104" s="90"/>
      <c r="L104" s="90"/>
      <c r="M104" s="90">
        <v>1</v>
      </c>
      <c r="N104" s="90"/>
      <c r="O104" s="90"/>
      <c r="P104" s="90"/>
      <c r="Q104" s="121"/>
      <c r="R104" s="134" t="s">
        <v>688</v>
      </c>
      <c r="S104" s="121"/>
      <c r="T104" s="121"/>
      <c r="U104" s="122">
        <v>1</v>
      </c>
      <c r="V104" s="122"/>
      <c r="W104" s="122"/>
      <c r="X104" s="122"/>
      <c r="Y104" s="122">
        <f t="shared" si="11"/>
        <v>1</v>
      </c>
      <c r="Z104" s="63"/>
      <c r="AA104" s="63"/>
      <c r="AB104" s="130"/>
      <c r="AC104" s="13" t="s">
        <v>470</v>
      </c>
    </row>
    <row r="105" spans="1:29" ht="30" x14ac:dyDescent="0.25">
      <c r="A105" s="257"/>
      <c r="B105" s="293"/>
      <c r="C105" s="302"/>
      <c r="D105" s="116"/>
      <c r="E105" s="142" t="s">
        <v>817</v>
      </c>
      <c r="F105" s="147" t="s">
        <v>500</v>
      </c>
      <c r="G105" s="54">
        <v>20</v>
      </c>
      <c r="H105" s="129" t="s">
        <v>502</v>
      </c>
      <c r="I105" s="90">
        <v>5</v>
      </c>
      <c r="J105" s="90">
        <v>5</v>
      </c>
      <c r="K105" s="90">
        <v>5</v>
      </c>
      <c r="L105" s="90">
        <v>5</v>
      </c>
      <c r="M105" s="90">
        <v>5</v>
      </c>
      <c r="N105" s="90">
        <v>5</v>
      </c>
      <c r="O105" s="90">
        <v>5</v>
      </c>
      <c r="P105" s="90">
        <v>5</v>
      </c>
      <c r="Q105" s="121"/>
      <c r="R105" s="134" t="s">
        <v>684</v>
      </c>
      <c r="S105" s="121"/>
      <c r="T105" s="121"/>
      <c r="U105" s="122">
        <v>0.25</v>
      </c>
      <c r="V105" s="122"/>
      <c r="W105" s="122"/>
      <c r="X105" s="122"/>
      <c r="Y105" s="122">
        <f t="shared" ref="Y105:Y106" si="17">SUM(U105:X105)</f>
        <v>0.25</v>
      </c>
      <c r="Z105" s="63"/>
      <c r="AA105" s="63"/>
      <c r="AB105" s="130"/>
      <c r="AC105" s="13" t="s">
        <v>913</v>
      </c>
    </row>
    <row r="106" spans="1:29" ht="45" x14ac:dyDescent="0.25">
      <c r="A106" s="257"/>
      <c r="B106" s="293"/>
      <c r="C106" s="302"/>
      <c r="D106" s="116"/>
      <c r="E106" s="142" t="s">
        <v>818</v>
      </c>
      <c r="F106" s="142" t="s">
        <v>546</v>
      </c>
      <c r="G106" s="169">
        <v>4</v>
      </c>
      <c r="H106" s="129" t="s">
        <v>547</v>
      </c>
      <c r="I106" s="90">
        <v>1</v>
      </c>
      <c r="J106" s="90">
        <v>1</v>
      </c>
      <c r="K106" s="90">
        <v>1</v>
      </c>
      <c r="L106" s="90">
        <v>1</v>
      </c>
      <c r="M106" s="90">
        <v>1</v>
      </c>
      <c r="N106" s="90">
        <v>1</v>
      </c>
      <c r="O106" s="90">
        <v>1</v>
      </c>
      <c r="P106" s="90">
        <v>1</v>
      </c>
      <c r="Q106" s="121"/>
      <c r="R106" s="134" t="s">
        <v>684</v>
      </c>
      <c r="S106" s="121"/>
      <c r="T106" s="121"/>
      <c r="U106" s="122">
        <v>0.25</v>
      </c>
      <c r="V106" s="122"/>
      <c r="W106" s="122"/>
      <c r="X106" s="122"/>
      <c r="Y106" s="122">
        <f t="shared" si="17"/>
        <v>0.25</v>
      </c>
      <c r="Z106" s="63"/>
      <c r="AA106" s="63"/>
      <c r="AB106" s="130"/>
      <c r="AC106" s="13" t="s">
        <v>913</v>
      </c>
    </row>
    <row r="107" spans="1:29" ht="60" x14ac:dyDescent="0.25">
      <c r="A107" s="257"/>
      <c r="B107" s="293"/>
      <c r="C107" s="302"/>
      <c r="D107" s="116"/>
      <c r="E107" s="148" t="s">
        <v>819</v>
      </c>
      <c r="F107" s="126" t="s">
        <v>617</v>
      </c>
      <c r="G107" s="169">
        <v>60</v>
      </c>
      <c r="H107" s="136" t="s">
        <v>590</v>
      </c>
      <c r="I107" s="90">
        <v>15</v>
      </c>
      <c r="J107" s="90">
        <v>15</v>
      </c>
      <c r="K107" s="90">
        <v>15</v>
      </c>
      <c r="L107" s="90">
        <v>15</v>
      </c>
      <c r="M107" s="90">
        <v>15</v>
      </c>
      <c r="N107" s="90">
        <v>15</v>
      </c>
      <c r="O107" s="90">
        <v>15</v>
      </c>
      <c r="P107" s="90">
        <v>15</v>
      </c>
      <c r="Q107" s="121"/>
      <c r="R107" s="134" t="s">
        <v>773</v>
      </c>
      <c r="S107" s="121"/>
      <c r="T107" s="121"/>
      <c r="U107" s="122">
        <v>0.25</v>
      </c>
      <c r="V107" s="122"/>
      <c r="W107" s="122"/>
      <c r="X107" s="122"/>
      <c r="Y107" s="122">
        <f t="shared" si="11"/>
        <v>0.25</v>
      </c>
      <c r="Z107" s="63"/>
      <c r="AA107" s="63"/>
      <c r="AB107" s="130"/>
      <c r="AC107" s="13" t="s">
        <v>587</v>
      </c>
    </row>
    <row r="108" spans="1:29" ht="45" x14ac:dyDescent="0.25">
      <c r="A108" s="257"/>
      <c r="B108" s="293"/>
      <c r="C108" s="302"/>
      <c r="D108" s="116"/>
      <c r="E108" s="126" t="s">
        <v>820</v>
      </c>
      <c r="F108" s="126"/>
      <c r="G108" s="169"/>
      <c r="H108" s="138"/>
      <c r="I108" s="90"/>
      <c r="J108" s="90"/>
      <c r="K108" s="90"/>
      <c r="L108" s="90"/>
      <c r="M108" s="90"/>
      <c r="N108" s="90"/>
      <c r="O108" s="90"/>
      <c r="P108" s="90"/>
      <c r="Q108" s="121"/>
      <c r="R108" s="134"/>
      <c r="S108" s="121"/>
      <c r="T108" s="121"/>
      <c r="U108" s="122"/>
      <c r="V108" s="122"/>
      <c r="W108" s="122"/>
      <c r="X108" s="122"/>
      <c r="Y108" s="122"/>
      <c r="Z108" s="63"/>
      <c r="AA108" s="63"/>
      <c r="AB108" s="63"/>
      <c r="AC108" s="55"/>
    </row>
    <row r="109" spans="1:29" ht="120" x14ac:dyDescent="0.25">
      <c r="A109" s="257"/>
      <c r="B109" s="115" t="s">
        <v>137</v>
      </c>
      <c r="C109" s="37" t="s">
        <v>23</v>
      </c>
      <c r="D109" s="114" t="s">
        <v>28</v>
      </c>
      <c r="E109" s="136" t="s">
        <v>202</v>
      </c>
      <c r="F109" s="136"/>
      <c r="G109" s="48"/>
      <c r="H109" s="136"/>
      <c r="I109" s="90"/>
      <c r="J109" s="90"/>
      <c r="K109" s="90"/>
      <c r="L109" s="90"/>
      <c r="M109" s="90"/>
      <c r="N109" s="90"/>
      <c r="O109" s="90"/>
      <c r="P109" s="90"/>
      <c r="Q109" s="121"/>
      <c r="R109" s="134"/>
      <c r="S109" s="121"/>
      <c r="T109" s="121"/>
      <c r="U109" s="122"/>
      <c r="V109" s="122"/>
      <c r="W109" s="122"/>
      <c r="X109" s="122"/>
      <c r="Y109" s="122"/>
      <c r="Z109" s="63"/>
      <c r="AA109" s="63"/>
      <c r="AB109" s="63"/>
      <c r="AC109" s="48"/>
    </row>
    <row r="110" spans="1:29" ht="105" x14ac:dyDescent="0.25">
      <c r="A110" s="257"/>
      <c r="B110" s="115" t="s">
        <v>138</v>
      </c>
      <c r="C110" s="37" t="s">
        <v>29</v>
      </c>
      <c r="D110" s="116" t="str">
        <f>'PLAN DE ACCIÓN'!D108</f>
        <v>Implementación ruta integral de atención ´para la promoción y mantenimiento de la salud</v>
      </c>
      <c r="E110" s="136" t="s">
        <v>506</v>
      </c>
      <c r="F110" s="136" t="s">
        <v>504</v>
      </c>
      <c r="G110" s="169">
        <v>1</v>
      </c>
      <c r="H110" s="136" t="s">
        <v>469</v>
      </c>
      <c r="I110" s="90">
        <v>1</v>
      </c>
      <c r="J110" s="90"/>
      <c r="K110" s="90"/>
      <c r="L110" s="90"/>
      <c r="M110" s="90">
        <v>1</v>
      </c>
      <c r="N110" s="90"/>
      <c r="O110" s="90"/>
      <c r="P110" s="90"/>
      <c r="Q110" s="121"/>
      <c r="R110" s="134" t="s">
        <v>684</v>
      </c>
      <c r="S110" s="121"/>
      <c r="T110" s="121"/>
      <c r="U110" s="122">
        <v>1</v>
      </c>
      <c r="V110" s="122"/>
      <c r="W110" s="122"/>
      <c r="X110" s="122"/>
      <c r="Y110" s="122">
        <f t="shared" si="11"/>
        <v>1</v>
      </c>
      <c r="Z110" s="63"/>
      <c r="AA110" s="63"/>
      <c r="AB110" s="130"/>
      <c r="AC110" s="13" t="s">
        <v>470</v>
      </c>
    </row>
    <row r="111" spans="1:29" ht="90" x14ac:dyDescent="0.25">
      <c r="A111" s="257" t="s">
        <v>343</v>
      </c>
      <c r="B111" s="301" t="s">
        <v>274</v>
      </c>
      <c r="C111" s="302" t="s">
        <v>30</v>
      </c>
      <c r="D111" s="114" t="s">
        <v>190</v>
      </c>
      <c r="E111" s="136" t="s">
        <v>431</v>
      </c>
      <c r="F111" s="136"/>
      <c r="G111" s="169"/>
      <c r="H111" s="139"/>
      <c r="I111" s="90"/>
      <c r="J111" s="90"/>
      <c r="K111" s="90"/>
      <c r="L111" s="90"/>
      <c r="M111" s="90"/>
      <c r="N111" s="90"/>
      <c r="O111" s="90"/>
      <c r="P111" s="90"/>
      <c r="Q111" s="121"/>
      <c r="R111" s="134"/>
      <c r="S111" s="121"/>
      <c r="T111" s="121"/>
      <c r="U111" s="122"/>
      <c r="V111" s="122"/>
      <c r="W111" s="122"/>
      <c r="X111" s="122"/>
      <c r="Y111" s="122"/>
      <c r="Z111" s="63"/>
      <c r="AA111" s="63"/>
      <c r="AB111" s="63"/>
      <c r="AC111" s="29"/>
    </row>
    <row r="112" spans="1:29" ht="90" x14ac:dyDescent="0.25">
      <c r="A112" s="257"/>
      <c r="B112" s="301"/>
      <c r="C112" s="302"/>
      <c r="D112" s="114" t="s">
        <v>191</v>
      </c>
      <c r="E112" s="136" t="s">
        <v>499</v>
      </c>
      <c r="F112" s="136" t="s">
        <v>548</v>
      </c>
      <c r="G112" s="28">
        <v>80</v>
      </c>
      <c r="H112" s="131" t="s">
        <v>549</v>
      </c>
      <c r="I112" s="132">
        <v>20</v>
      </c>
      <c r="J112" s="90">
        <v>20</v>
      </c>
      <c r="K112" s="90">
        <v>20</v>
      </c>
      <c r="L112" s="132">
        <v>20</v>
      </c>
      <c r="M112" s="90">
        <v>20</v>
      </c>
      <c r="N112" s="90">
        <v>20</v>
      </c>
      <c r="O112" s="132">
        <v>20</v>
      </c>
      <c r="P112" s="90">
        <v>20</v>
      </c>
      <c r="Q112" s="121"/>
      <c r="R112" s="134" t="s">
        <v>684</v>
      </c>
      <c r="S112" s="121"/>
      <c r="T112" s="121"/>
      <c r="U112" s="122">
        <v>0.25</v>
      </c>
      <c r="V112" s="122"/>
      <c r="W112" s="122"/>
      <c r="X112" s="122"/>
      <c r="Y112" s="122">
        <f t="shared" si="11"/>
        <v>0.25</v>
      </c>
      <c r="Z112" s="63"/>
      <c r="AA112" s="63"/>
      <c r="AB112" s="130"/>
      <c r="AC112" s="13" t="s">
        <v>913</v>
      </c>
    </row>
    <row r="113" spans="1:29" ht="195" x14ac:dyDescent="0.25">
      <c r="A113" s="257"/>
      <c r="B113" s="301"/>
      <c r="C113" s="302"/>
      <c r="D113" s="114" t="s">
        <v>31</v>
      </c>
      <c r="E113" s="136" t="s">
        <v>432</v>
      </c>
      <c r="F113" s="136" t="s">
        <v>504</v>
      </c>
      <c r="G113" s="169">
        <v>1</v>
      </c>
      <c r="H113" s="136" t="s">
        <v>469</v>
      </c>
      <c r="I113" s="90">
        <v>1</v>
      </c>
      <c r="J113" s="90"/>
      <c r="K113" s="90"/>
      <c r="L113" s="90"/>
      <c r="M113" s="90">
        <v>1</v>
      </c>
      <c r="N113" s="90"/>
      <c r="O113" s="90"/>
      <c r="P113" s="90"/>
      <c r="Q113" s="121"/>
      <c r="R113" s="134" t="s">
        <v>684</v>
      </c>
      <c r="S113" s="121"/>
      <c r="T113" s="121"/>
      <c r="U113" s="122">
        <v>1</v>
      </c>
      <c r="V113" s="122"/>
      <c r="W113" s="122"/>
      <c r="X113" s="122"/>
      <c r="Y113" s="122">
        <f t="shared" si="11"/>
        <v>1</v>
      </c>
      <c r="Z113" s="63"/>
      <c r="AA113" s="63"/>
      <c r="AB113" s="130"/>
      <c r="AC113" s="13" t="s">
        <v>470</v>
      </c>
    </row>
    <row r="114" spans="1:29" ht="57" x14ac:dyDescent="0.25">
      <c r="A114" s="257"/>
      <c r="B114" s="301"/>
      <c r="C114" s="302"/>
      <c r="D114" s="114" t="s">
        <v>165</v>
      </c>
      <c r="E114" s="136" t="s">
        <v>506</v>
      </c>
      <c r="F114" s="136" t="s">
        <v>504</v>
      </c>
      <c r="G114" s="169">
        <v>1</v>
      </c>
      <c r="H114" s="136" t="s">
        <v>469</v>
      </c>
      <c r="I114" s="132">
        <v>1</v>
      </c>
      <c r="J114" s="90"/>
      <c r="K114" s="90"/>
      <c r="L114" s="90"/>
      <c r="M114" s="90"/>
      <c r="N114" s="90"/>
      <c r="O114" s="90"/>
      <c r="P114" s="90"/>
      <c r="Q114" s="121"/>
      <c r="R114" s="134" t="s">
        <v>684</v>
      </c>
      <c r="S114" s="121"/>
      <c r="T114" s="121"/>
      <c r="U114" s="122">
        <v>1</v>
      </c>
      <c r="V114" s="122"/>
      <c r="W114" s="122"/>
      <c r="X114" s="122"/>
      <c r="Y114" s="122">
        <f t="shared" si="11"/>
        <v>1</v>
      </c>
      <c r="Z114" s="63"/>
      <c r="AA114" s="63"/>
      <c r="AB114" s="130"/>
      <c r="AC114" s="13" t="s">
        <v>470</v>
      </c>
    </row>
    <row r="115" spans="1:29" ht="90" x14ac:dyDescent="0.25">
      <c r="A115" s="257"/>
      <c r="B115" s="301"/>
      <c r="C115" s="302"/>
      <c r="D115" s="114" t="s">
        <v>273</v>
      </c>
      <c r="E115" s="136" t="s">
        <v>530</v>
      </c>
      <c r="F115" s="136" t="s">
        <v>529</v>
      </c>
      <c r="G115" s="28">
        <v>8</v>
      </c>
      <c r="H115" s="120" t="s">
        <v>531</v>
      </c>
      <c r="I115" s="90">
        <v>2</v>
      </c>
      <c r="J115" s="90">
        <v>2</v>
      </c>
      <c r="K115" s="90">
        <v>2</v>
      </c>
      <c r="L115" s="90">
        <v>2</v>
      </c>
      <c r="M115" s="90">
        <v>2</v>
      </c>
      <c r="N115" s="90">
        <v>2</v>
      </c>
      <c r="O115" s="90">
        <v>2</v>
      </c>
      <c r="P115" s="90">
        <v>2</v>
      </c>
      <c r="Q115" s="121"/>
      <c r="R115" s="134" t="s">
        <v>684</v>
      </c>
      <c r="S115" s="121"/>
      <c r="T115" s="121"/>
      <c r="U115" s="122">
        <v>0.25</v>
      </c>
      <c r="V115" s="122"/>
      <c r="W115" s="122"/>
      <c r="X115" s="122"/>
      <c r="Y115" s="122">
        <f t="shared" si="11"/>
        <v>0.25</v>
      </c>
      <c r="Z115" s="63"/>
      <c r="AA115" s="63"/>
      <c r="AB115" s="130"/>
      <c r="AC115" s="13" t="s">
        <v>913</v>
      </c>
    </row>
    <row r="116" spans="1:29" ht="60" x14ac:dyDescent="0.25">
      <c r="A116" s="257"/>
      <c r="B116" s="301"/>
      <c r="C116" s="302"/>
      <c r="D116" s="114" t="s">
        <v>397</v>
      </c>
      <c r="E116" s="136"/>
      <c r="F116" s="136"/>
      <c r="G116" s="28"/>
      <c r="H116" s="133"/>
      <c r="I116" s="90"/>
      <c r="J116" s="90"/>
      <c r="K116" s="90"/>
      <c r="L116" s="90"/>
      <c r="M116" s="90"/>
      <c r="N116" s="90"/>
      <c r="O116" s="90"/>
      <c r="P116" s="90"/>
      <c r="Q116" s="121"/>
      <c r="R116" s="134"/>
      <c r="S116" s="121"/>
      <c r="T116" s="121"/>
      <c r="U116" s="122"/>
      <c r="V116" s="122"/>
      <c r="W116" s="122"/>
      <c r="X116" s="122"/>
      <c r="Y116" s="122"/>
      <c r="Z116" s="63"/>
      <c r="AA116" s="63"/>
      <c r="AB116" s="63"/>
      <c r="AC116" s="90"/>
    </row>
    <row r="117" spans="1:29" ht="45" x14ac:dyDescent="0.25">
      <c r="A117" s="257"/>
      <c r="B117" s="301"/>
      <c r="C117" s="37" t="s">
        <v>1</v>
      </c>
      <c r="D117" s="114" t="s">
        <v>200</v>
      </c>
      <c r="E117" s="136" t="s">
        <v>597</v>
      </c>
      <c r="F117" s="136" t="s">
        <v>596</v>
      </c>
      <c r="G117" s="170" t="s">
        <v>576</v>
      </c>
      <c r="H117" s="140" t="s">
        <v>598</v>
      </c>
      <c r="I117" s="130" t="s">
        <v>689</v>
      </c>
      <c r="J117" s="130" t="s">
        <v>689</v>
      </c>
      <c r="K117" s="130" t="s">
        <v>689</v>
      </c>
      <c r="L117" s="130" t="s">
        <v>689</v>
      </c>
      <c r="M117" s="130" t="s">
        <v>689</v>
      </c>
      <c r="N117" s="130" t="s">
        <v>689</v>
      </c>
      <c r="O117" s="130" t="s">
        <v>689</v>
      </c>
      <c r="P117" s="130" t="s">
        <v>689</v>
      </c>
      <c r="Q117" s="127"/>
      <c r="R117" s="134" t="s">
        <v>688</v>
      </c>
      <c r="S117" s="127"/>
      <c r="T117" s="127"/>
      <c r="U117" s="122">
        <v>0.25</v>
      </c>
      <c r="V117" s="122"/>
      <c r="W117" s="122"/>
      <c r="X117" s="122"/>
      <c r="Y117" s="122">
        <f t="shared" si="11"/>
        <v>0.25</v>
      </c>
      <c r="Z117" s="63"/>
      <c r="AA117" s="63"/>
      <c r="AB117" s="130"/>
      <c r="AC117" s="90" t="s">
        <v>929</v>
      </c>
    </row>
    <row r="118" spans="1:29" ht="120" x14ac:dyDescent="0.25">
      <c r="A118" s="257"/>
      <c r="B118" s="301"/>
      <c r="C118" s="37" t="s">
        <v>2</v>
      </c>
      <c r="D118" s="114" t="s">
        <v>168</v>
      </c>
      <c r="E118" s="129" t="s">
        <v>499</v>
      </c>
      <c r="F118" s="129" t="s">
        <v>500</v>
      </c>
      <c r="G118" s="54">
        <v>20</v>
      </c>
      <c r="H118" s="129" t="s">
        <v>502</v>
      </c>
      <c r="I118" s="90">
        <v>5</v>
      </c>
      <c r="J118" s="90">
        <v>5</v>
      </c>
      <c r="K118" s="90">
        <v>5</v>
      </c>
      <c r="L118" s="90">
        <v>5</v>
      </c>
      <c r="M118" s="90">
        <v>5</v>
      </c>
      <c r="N118" s="90">
        <v>5</v>
      </c>
      <c r="O118" s="90">
        <v>5</v>
      </c>
      <c r="P118" s="90">
        <v>5</v>
      </c>
      <c r="Q118" s="121"/>
      <c r="R118" s="134" t="s">
        <v>684</v>
      </c>
      <c r="S118" s="121"/>
      <c r="T118" s="121"/>
      <c r="U118" s="122">
        <v>0.25</v>
      </c>
      <c r="V118" s="122"/>
      <c r="W118" s="122"/>
      <c r="X118" s="122"/>
      <c r="Y118" s="122">
        <f t="shared" ref="Y118" si="18">SUM(U118:X118)</f>
        <v>0.25</v>
      </c>
      <c r="Z118" s="63"/>
      <c r="AA118" s="63"/>
      <c r="AB118" s="130"/>
      <c r="AC118" s="13" t="s">
        <v>913</v>
      </c>
    </row>
    <row r="119" spans="1:29" ht="45" x14ac:dyDescent="0.25">
      <c r="A119" s="257"/>
      <c r="B119" s="301"/>
      <c r="C119" s="37" t="s">
        <v>3</v>
      </c>
      <c r="D119" s="114" t="s">
        <v>167</v>
      </c>
      <c r="E119" s="136"/>
      <c r="F119" s="136"/>
      <c r="G119" s="169"/>
      <c r="H119" s="140"/>
      <c r="I119" s="90"/>
      <c r="J119" s="90"/>
      <c r="K119" s="90"/>
      <c r="L119" s="90"/>
      <c r="M119" s="90"/>
      <c r="N119" s="90"/>
      <c r="O119" s="90"/>
      <c r="P119" s="90"/>
      <c r="Q119" s="121"/>
      <c r="R119" s="134"/>
      <c r="S119" s="121"/>
      <c r="T119" s="121"/>
      <c r="U119" s="122"/>
      <c r="V119" s="122"/>
      <c r="W119" s="122"/>
      <c r="X119" s="122"/>
      <c r="Y119" s="122"/>
      <c r="Z119" s="63"/>
      <c r="AA119" s="63"/>
      <c r="AB119" s="63"/>
      <c r="AC119" s="90"/>
    </row>
    <row r="120" spans="1:29" ht="135" x14ac:dyDescent="0.25">
      <c r="A120" s="257"/>
      <c r="B120" s="293" t="s">
        <v>139</v>
      </c>
      <c r="C120" s="37" t="s">
        <v>150</v>
      </c>
      <c r="D120" s="116"/>
      <c r="E120" s="136"/>
      <c r="F120" s="136"/>
      <c r="G120" s="48"/>
      <c r="H120" s="136"/>
      <c r="I120" s="90"/>
      <c r="J120" s="90"/>
      <c r="K120" s="90"/>
      <c r="L120" s="90"/>
      <c r="M120" s="90"/>
      <c r="N120" s="90"/>
      <c r="O120" s="90"/>
      <c r="P120" s="90"/>
      <c r="Q120" s="121"/>
      <c r="R120" s="134"/>
      <c r="S120" s="121"/>
      <c r="T120" s="121"/>
      <c r="U120" s="122"/>
      <c r="V120" s="122"/>
      <c r="W120" s="122"/>
      <c r="X120" s="122"/>
      <c r="Y120" s="122"/>
      <c r="Z120" s="63"/>
      <c r="AA120" s="63"/>
      <c r="AB120" s="63"/>
      <c r="AC120" s="90"/>
    </row>
    <row r="121" spans="1:29" ht="60" x14ac:dyDescent="0.25">
      <c r="A121" s="257"/>
      <c r="B121" s="293"/>
      <c r="C121" s="37" t="s">
        <v>7</v>
      </c>
      <c r="D121" s="116" t="str">
        <f>'PLAN DE ACCIÓN'!D119</f>
        <v>Fortalecer y divulgar las líneas de ateción en crisis</v>
      </c>
      <c r="E121" s="136" t="str">
        <f>'PLAN DE ACCIÓN'!E119</f>
        <v>Socializar la línea de atención en crisis municipal y departamental</v>
      </c>
      <c r="F121" s="136" t="str">
        <f>'PLAN DE ACCIÓN'!F119</f>
        <v>Publicación en redes sociales, divulgación en medios radiales y televisivos, información voz a voz</v>
      </c>
      <c r="G121" s="170" t="str">
        <f>'PLAN DE ACCIÓN'!G119</f>
        <v>Continuo</v>
      </c>
      <c r="H121" s="136" t="str">
        <f>'PLAN DE ACCIÓN'!H119</f>
        <v xml:space="preserve">Publicar, socializar y dar a conocer a la comunidad las líneas de atención en crisis 24/7 municipal y departamental </v>
      </c>
      <c r="I121" s="130" t="s">
        <v>689</v>
      </c>
      <c r="J121" s="130" t="s">
        <v>689</v>
      </c>
      <c r="K121" s="130" t="s">
        <v>689</v>
      </c>
      <c r="L121" s="130" t="s">
        <v>689</v>
      </c>
      <c r="M121" s="130" t="s">
        <v>689</v>
      </c>
      <c r="N121" s="130" t="s">
        <v>689</v>
      </c>
      <c r="O121" s="130" t="s">
        <v>689</v>
      </c>
      <c r="P121" s="130" t="s">
        <v>689</v>
      </c>
      <c r="Q121" s="121"/>
      <c r="R121" s="134" t="s">
        <v>684</v>
      </c>
      <c r="S121" s="121"/>
      <c r="T121" s="121"/>
      <c r="U121" s="122">
        <v>0.25</v>
      </c>
      <c r="V121" s="122"/>
      <c r="W121" s="122"/>
      <c r="X121" s="122"/>
      <c r="Y121" s="122">
        <f t="shared" ref="Y121" si="19">SUM(U121:X121)</f>
        <v>0.25</v>
      </c>
      <c r="Z121" s="63"/>
      <c r="AA121" s="63"/>
      <c r="AB121" s="130"/>
      <c r="AC121" s="90" t="s">
        <v>913</v>
      </c>
    </row>
    <row r="122" spans="1:29" ht="75" x14ac:dyDescent="0.25">
      <c r="A122" s="257"/>
      <c r="B122" s="293"/>
      <c r="C122" s="37" t="s">
        <v>5</v>
      </c>
      <c r="D122" s="116"/>
      <c r="E122" s="42" t="s">
        <v>920</v>
      </c>
      <c r="F122" s="42" t="s">
        <v>921</v>
      </c>
      <c r="G122" s="169">
        <v>1</v>
      </c>
      <c r="H122" s="173" t="s">
        <v>923</v>
      </c>
      <c r="I122" s="134"/>
      <c r="J122" s="134"/>
      <c r="K122" s="134">
        <v>1</v>
      </c>
      <c r="L122" s="134"/>
      <c r="M122" s="134"/>
      <c r="N122" s="134"/>
      <c r="O122" s="134">
        <v>1</v>
      </c>
      <c r="P122" s="134"/>
      <c r="Q122" s="121"/>
      <c r="R122" s="134" t="s">
        <v>925</v>
      </c>
      <c r="S122" s="121"/>
      <c r="T122" s="121"/>
      <c r="U122" s="171"/>
      <c r="V122" s="171"/>
      <c r="W122" s="171">
        <v>1</v>
      </c>
      <c r="X122" s="171"/>
      <c r="Y122" s="171">
        <v>1</v>
      </c>
      <c r="Z122" s="121"/>
      <c r="AA122" s="121"/>
      <c r="AB122" s="121"/>
      <c r="AC122" s="134" t="s">
        <v>924</v>
      </c>
    </row>
    <row r="123" spans="1:29" ht="300" customHeight="1" x14ac:dyDescent="0.25">
      <c r="A123" s="257"/>
      <c r="B123" s="293"/>
      <c r="C123" s="37" t="s">
        <v>32</v>
      </c>
      <c r="D123" s="114" t="s">
        <v>201</v>
      </c>
      <c r="E123" s="120" t="s">
        <v>506</v>
      </c>
      <c r="F123" s="136" t="s">
        <v>504</v>
      </c>
      <c r="G123" s="169">
        <v>1</v>
      </c>
      <c r="H123" s="136" t="s">
        <v>469</v>
      </c>
      <c r="I123" s="90">
        <v>1</v>
      </c>
      <c r="J123" s="90"/>
      <c r="K123" s="90"/>
      <c r="L123" s="90"/>
      <c r="M123" s="90">
        <v>1</v>
      </c>
      <c r="N123" s="90"/>
      <c r="O123" s="90"/>
      <c r="P123" s="90"/>
      <c r="Q123" s="121"/>
      <c r="R123" s="134" t="s">
        <v>684</v>
      </c>
      <c r="S123" s="121"/>
      <c r="T123" s="121"/>
      <c r="U123" s="122">
        <v>1</v>
      </c>
      <c r="V123" s="122"/>
      <c r="W123" s="122"/>
      <c r="X123" s="122"/>
      <c r="Y123" s="122">
        <f t="shared" si="11"/>
        <v>1</v>
      </c>
      <c r="Z123" s="63"/>
      <c r="AA123" s="63"/>
      <c r="AB123" s="130"/>
      <c r="AC123" s="13" t="s">
        <v>470</v>
      </c>
    </row>
    <row r="124" spans="1:29" ht="120" x14ac:dyDescent="0.25">
      <c r="A124" s="257"/>
      <c r="B124" s="293" t="s">
        <v>140</v>
      </c>
      <c r="C124" s="37" t="s">
        <v>6</v>
      </c>
      <c r="D124" s="116"/>
      <c r="E124" s="136"/>
      <c r="F124" s="136" t="s">
        <v>760</v>
      </c>
      <c r="G124" s="28" t="s">
        <v>576</v>
      </c>
      <c r="H124" s="140" t="s">
        <v>758</v>
      </c>
      <c r="I124" s="130" t="s">
        <v>689</v>
      </c>
      <c r="J124" s="130" t="s">
        <v>689</v>
      </c>
      <c r="K124" s="130" t="s">
        <v>689</v>
      </c>
      <c r="L124" s="130" t="s">
        <v>689</v>
      </c>
      <c r="M124" s="130" t="s">
        <v>689</v>
      </c>
      <c r="N124" s="130" t="s">
        <v>689</v>
      </c>
      <c r="O124" s="130" t="s">
        <v>689</v>
      </c>
      <c r="P124" s="130" t="s">
        <v>689</v>
      </c>
      <c r="Q124" s="121"/>
      <c r="R124" s="134" t="s">
        <v>772</v>
      </c>
      <c r="S124" s="121"/>
      <c r="T124" s="121"/>
      <c r="U124" s="122">
        <v>0.25</v>
      </c>
      <c r="V124" s="122"/>
      <c r="W124" s="122"/>
      <c r="X124" s="122"/>
      <c r="Y124" s="122">
        <f t="shared" si="11"/>
        <v>0.25</v>
      </c>
      <c r="Z124" s="63"/>
      <c r="AA124" s="63"/>
      <c r="AB124" s="130"/>
      <c r="AC124" s="90" t="s">
        <v>761</v>
      </c>
    </row>
    <row r="125" spans="1:29" ht="105" x14ac:dyDescent="0.25">
      <c r="A125" s="257"/>
      <c r="B125" s="293"/>
      <c r="C125" s="37" t="s">
        <v>151</v>
      </c>
      <c r="D125" s="116"/>
      <c r="E125" s="136"/>
      <c r="F125" s="136" t="s">
        <v>756</v>
      </c>
      <c r="G125" s="169">
        <v>12</v>
      </c>
      <c r="H125" s="140" t="s">
        <v>755</v>
      </c>
      <c r="I125" s="90">
        <v>3</v>
      </c>
      <c r="J125" s="90">
        <v>3</v>
      </c>
      <c r="K125" s="90">
        <v>3</v>
      </c>
      <c r="L125" s="90">
        <v>3</v>
      </c>
      <c r="M125" s="90">
        <v>3</v>
      </c>
      <c r="N125" s="90">
        <v>3</v>
      </c>
      <c r="O125" s="90">
        <v>3</v>
      </c>
      <c r="P125" s="90">
        <v>3</v>
      </c>
      <c r="Q125" s="121"/>
      <c r="R125" s="134" t="s">
        <v>688</v>
      </c>
      <c r="S125" s="121"/>
      <c r="T125" s="121"/>
      <c r="U125" s="122">
        <v>0.25</v>
      </c>
      <c r="V125" s="122"/>
      <c r="W125" s="122"/>
      <c r="X125" s="122"/>
      <c r="Y125" s="122">
        <f t="shared" si="11"/>
        <v>0.25</v>
      </c>
      <c r="Z125" s="63"/>
      <c r="AA125" s="63"/>
      <c r="AB125" s="130"/>
      <c r="AC125" s="90" t="s">
        <v>774</v>
      </c>
    </row>
    <row r="126" spans="1:29" ht="105" x14ac:dyDescent="0.25">
      <c r="A126" s="257"/>
      <c r="B126" s="293"/>
      <c r="C126" s="37" t="s">
        <v>8</v>
      </c>
      <c r="D126" s="116" t="str">
        <f>'PLAN DE ACCIÓN'!D124</f>
        <v>Vida saludable y enfermedades transmisibles</v>
      </c>
      <c r="E126" s="136" t="s">
        <v>517</v>
      </c>
      <c r="F126" s="136" t="s">
        <v>516</v>
      </c>
      <c r="G126" s="28" t="s">
        <v>576</v>
      </c>
      <c r="H126" s="140" t="s">
        <v>519</v>
      </c>
      <c r="I126" s="130" t="s">
        <v>689</v>
      </c>
      <c r="J126" s="130" t="s">
        <v>689</v>
      </c>
      <c r="K126" s="130" t="s">
        <v>689</v>
      </c>
      <c r="L126" s="130" t="s">
        <v>689</v>
      </c>
      <c r="M126" s="130" t="s">
        <v>689</v>
      </c>
      <c r="N126" s="130" t="s">
        <v>689</v>
      </c>
      <c r="O126" s="130" t="s">
        <v>689</v>
      </c>
      <c r="P126" s="130" t="s">
        <v>689</v>
      </c>
      <c r="Q126" s="121"/>
      <c r="R126" s="134" t="s">
        <v>684</v>
      </c>
      <c r="S126" s="121"/>
      <c r="T126" s="121"/>
      <c r="U126" s="122">
        <v>0.25</v>
      </c>
      <c r="V126" s="122"/>
      <c r="W126" s="122"/>
      <c r="X126" s="122"/>
      <c r="Y126" s="122">
        <f t="shared" si="11"/>
        <v>0.25</v>
      </c>
      <c r="Z126" s="63"/>
      <c r="AA126" s="63"/>
      <c r="AB126" s="130"/>
      <c r="AC126" s="13" t="s">
        <v>930</v>
      </c>
    </row>
    <row r="127" spans="1:29" ht="75" x14ac:dyDescent="0.25">
      <c r="A127" s="257"/>
      <c r="B127" s="293"/>
      <c r="C127" s="37" t="s">
        <v>33</v>
      </c>
      <c r="D127" s="116">
        <f>'PLAN DE ACCIÓN'!D125</f>
        <v>0</v>
      </c>
      <c r="E127" s="136"/>
      <c r="F127" s="136"/>
      <c r="G127" s="169"/>
      <c r="H127" s="140"/>
      <c r="I127" s="90"/>
      <c r="J127" s="90"/>
      <c r="K127" s="90"/>
      <c r="L127" s="90"/>
      <c r="M127" s="90"/>
      <c r="N127" s="90"/>
      <c r="O127" s="90"/>
      <c r="P127" s="90"/>
      <c r="Q127" s="121"/>
      <c r="R127" s="134"/>
      <c r="S127" s="121"/>
      <c r="T127" s="121"/>
      <c r="U127" s="122"/>
      <c r="V127" s="122"/>
      <c r="W127" s="122"/>
      <c r="X127" s="122"/>
      <c r="Y127" s="122"/>
      <c r="Z127" s="63"/>
      <c r="AA127" s="63"/>
      <c r="AB127" s="63"/>
      <c r="AC127" s="90"/>
    </row>
    <row r="128" spans="1:29" ht="135" x14ac:dyDescent="0.25">
      <c r="A128" s="257"/>
      <c r="B128" s="293"/>
      <c r="C128" s="37" t="s">
        <v>34</v>
      </c>
      <c r="D128" s="116" t="str">
        <f>'PLAN DE ACCIÓN'!D126</f>
        <v>Vida saludable y condiciones no transmisibles</v>
      </c>
      <c r="E128" s="136" t="s">
        <v>472</v>
      </c>
      <c r="F128" s="136" t="s">
        <v>770</v>
      </c>
      <c r="G128" s="169">
        <v>8</v>
      </c>
      <c r="H128" s="140" t="s">
        <v>473</v>
      </c>
      <c r="I128" s="90">
        <v>2</v>
      </c>
      <c r="J128" s="90">
        <v>2</v>
      </c>
      <c r="K128" s="90">
        <v>2</v>
      </c>
      <c r="L128" s="90">
        <v>2</v>
      </c>
      <c r="M128" s="90">
        <v>2</v>
      </c>
      <c r="N128" s="90">
        <v>2</v>
      </c>
      <c r="O128" s="90">
        <v>2</v>
      </c>
      <c r="P128" s="90">
        <v>2</v>
      </c>
      <c r="Q128" s="121"/>
      <c r="R128" s="134" t="s">
        <v>684</v>
      </c>
      <c r="S128" s="121"/>
      <c r="T128" s="121"/>
      <c r="U128" s="122">
        <v>0.25</v>
      </c>
      <c r="V128" s="122"/>
      <c r="W128" s="122"/>
      <c r="X128" s="122"/>
      <c r="Y128" s="122">
        <f t="shared" ref="Y128" si="20">SUM(U128:X128)</f>
        <v>0.25</v>
      </c>
      <c r="Z128" s="63"/>
      <c r="AA128" s="63"/>
      <c r="AB128" s="130"/>
      <c r="AC128" s="13" t="s">
        <v>913</v>
      </c>
    </row>
    <row r="129" spans="1:29" ht="180" x14ac:dyDescent="0.25">
      <c r="A129" s="257"/>
      <c r="B129" s="115" t="s">
        <v>141</v>
      </c>
      <c r="C129" s="114" t="s">
        <v>35</v>
      </c>
      <c r="D129" s="114" t="s">
        <v>166</v>
      </c>
      <c r="E129" s="120" t="s">
        <v>506</v>
      </c>
      <c r="F129" s="136" t="s">
        <v>504</v>
      </c>
      <c r="G129" s="169">
        <v>1</v>
      </c>
      <c r="H129" s="136" t="s">
        <v>469</v>
      </c>
      <c r="I129" s="90">
        <v>1</v>
      </c>
      <c r="J129" s="90"/>
      <c r="K129" s="90"/>
      <c r="L129" s="90"/>
      <c r="M129" s="90">
        <v>1</v>
      </c>
      <c r="N129" s="90"/>
      <c r="O129" s="90"/>
      <c r="P129" s="90"/>
      <c r="Q129" s="121"/>
      <c r="R129" s="134" t="s">
        <v>684</v>
      </c>
      <c r="S129" s="121"/>
      <c r="T129" s="121"/>
      <c r="U129" s="122">
        <v>1</v>
      </c>
      <c r="V129" s="122"/>
      <c r="W129" s="122"/>
      <c r="X129" s="122"/>
      <c r="Y129" s="122">
        <f t="shared" si="11"/>
        <v>1</v>
      </c>
      <c r="Z129" s="63"/>
      <c r="AA129" s="63"/>
      <c r="AB129" s="130"/>
      <c r="AC129" s="13" t="s">
        <v>470</v>
      </c>
    </row>
    <row r="130" spans="1:29" ht="85.5" x14ac:dyDescent="0.25">
      <c r="A130" s="257"/>
      <c r="B130" s="293" t="s">
        <v>330</v>
      </c>
      <c r="C130" s="294" t="s">
        <v>310</v>
      </c>
      <c r="D130" s="303" t="s">
        <v>275</v>
      </c>
      <c r="E130" s="126" t="s">
        <v>433</v>
      </c>
      <c r="F130" s="9" t="s">
        <v>926</v>
      </c>
      <c r="G130" s="169" t="s">
        <v>576</v>
      </c>
      <c r="H130" s="120" t="s">
        <v>887</v>
      </c>
      <c r="I130" s="130" t="s">
        <v>689</v>
      </c>
      <c r="J130" s="130" t="s">
        <v>689</v>
      </c>
      <c r="K130" s="130" t="s">
        <v>689</v>
      </c>
      <c r="L130" s="130" t="s">
        <v>689</v>
      </c>
      <c r="M130" s="130" t="s">
        <v>689</v>
      </c>
      <c r="N130" s="130" t="s">
        <v>689</v>
      </c>
      <c r="O130" s="130" t="s">
        <v>689</v>
      </c>
      <c r="P130" s="130" t="s">
        <v>689</v>
      </c>
      <c r="Q130" s="121"/>
      <c r="R130" s="134" t="s">
        <v>896</v>
      </c>
      <c r="S130" s="121"/>
      <c r="T130" s="121"/>
      <c r="U130" s="171">
        <v>0.25</v>
      </c>
      <c r="V130" s="171"/>
      <c r="W130" s="171"/>
      <c r="X130" s="171"/>
      <c r="Y130" s="171">
        <f t="shared" si="11"/>
        <v>0.25</v>
      </c>
      <c r="Z130" s="121"/>
      <c r="AA130" s="121"/>
      <c r="AB130" s="172"/>
      <c r="AC130" s="134" t="s">
        <v>943</v>
      </c>
    </row>
    <row r="131" spans="1:29" ht="57" x14ac:dyDescent="0.25">
      <c r="A131" s="257"/>
      <c r="B131" s="293"/>
      <c r="C131" s="294"/>
      <c r="D131" s="303"/>
      <c r="E131" s="126" t="s">
        <v>276</v>
      </c>
      <c r="F131" s="129" t="s">
        <v>507</v>
      </c>
      <c r="G131" s="169">
        <v>1</v>
      </c>
      <c r="H131" s="129" t="s">
        <v>469</v>
      </c>
      <c r="I131" s="134">
        <v>1</v>
      </c>
      <c r="J131" s="134"/>
      <c r="K131" s="134"/>
      <c r="L131" s="134"/>
      <c r="M131" s="134">
        <v>1</v>
      </c>
      <c r="N131" s="134"/>
      <c r="O131" s="134"/>
      <c r="P131" s="134"/>
      <c r="Q131" s="121"/>
      <c r="R131" s="134" t="s">
        <v>684</v>
      </c>
      <c r="S131" s="121"/>
      <c r="T131" s="121"/>
      <c r="U131" s="171">
        <v>1</v>
      </c>
      <c r="V131" s="171"/>
      <c r="W131" s="171"/>
      <c r="X131" s="171"/>
      <c r="Y131" s="171">
        <f t="shared" si="11"/>
        <v>1</v>
      </c>
      <c r="Z131" s="121"/>
      <c r="AA131" s="121"/>
      <c r="AB131" s="172"/>
      <c r="AC131" s="13" t="s">
        <v>470</v>
      </c>
    </row>
    <row r="132" spans="1:29" ht="57" x14ac:dyDescent="0.25">
      <c r="A132" s="257"/>
      <c r="B132" s="293"/>
      <c r="C132" s="294"/>
      <c r="D132" s="303"/>
      <c r="E132" s="126" t="s">
        <v>277</v>
      </c>
      <c r="F132" s="9" t="s">
        <v>889</v>
      </c>
      <c r="G132" s="169" t="s">
        <v>576</v>
      </c>
      <c r="H132" s="120" t="s">
        <v>887</v>
      </c>
      <c r="I132" s="130" t="s">
        <v>689</v>
      </c>
      <c r="J132" s="130" t="s">
        <v>689</v>
      </c>
      <c r="K132" s="130" t="s">
        <v>689</v>
      </c>
      <c r="L132" s="130" t="s">
        <v>689</v>
      </c>
      <c r="M132" s="130" t="s">
        <v>689</v>
      </c>
      <c r="N132" s="130" t="s">
        <v>689</v>
      </c>
      <c r="O132" s="130" t="s">
        <v>689</v>
      </c>
      <c r="P132" s="130" t="s">
        <v>689</v>
      </c>
      <c r="Q132" s="121"/>
      <c r="R132" s="134" t="s">
        <v>896</v>
      </c>
      <c r="S132" s="121"/>
      <c r="T132" s="121"/>
      <c r="U132" s="171">
        <v>0.25</v>
      </c>
      <c r="V132" s="171"/>
      <c r="W132" s="171"/>
      <c r="X132" s="171"/>
      <c r="Y132" s="171">
        <f t="shared" ref="Y132" si="21">SUM(U132:X132)</f>
        <v>0.25</v>
      </c>
      <c r="Z132" s="121"/>
      <c r="AA132" s="121"/>
      <c r="AB132" s="172"/>
      <c r="AC132" s="134" t="s">
        <v>943</v>
      </c>
    </row>
    <row r="133" spans="1:29" ht="57" x14ac:dyDescent="0.25">
      <c r="A133" s="257"/>
      <c r="B133" s="293"/>
      <c r="C133" s="294"/>
      <c r="D133" s="303"/>
      <c r="E133" s="126" t="s">
        <v>278</v>
      </c>
      <c r="F133" s="129" t="s">
        <v>507</v>
      </c>
      <c r="G133" s="169">
        <v>1</v>
      </c>
      <c r="H133" s="129" t="s">
        <v>469</v>
      </c>
      <c r="I133" s="134">
        <v>1</v>
      </c>
      <c r="J133" s="134"/>
      <c r="K133" s="134"/>
      <c r="L133" s="134"/>
      <c r="M133" s="134">
        <v>1</v>
      </c>
      <c r="N133" s="134"/>
      <c r="O133" s="134"/>
      <c r="P133" s="134"/>
      <c r="Q133" s="121"/>
      <c r="R133" s="134" t="s">
        <v>684</v>
      </c>
      <c r="S133" s="121"/>
      <c r="T133" s="121"/>
      <c r="U133" s="171">
        <v>1</v>
      </c>
      <c r="V133" s="171"/>
      <c r="W133" s="171"/>
      <c r="X133" s="171"/>
      <c r="Y133" s="171">
        <f t="shared" si="11"/>
        <v>1</v>
      </c>
      <c r="Z133" s="121"/>
      <c r="AA133" s="121"/>
      <c r="AB133" s="172"/>
      <c r="AC133" s="13" t="s">
        <v>470</v>
      </c>
    </row>
    <row r="134" spans="1:29" ht="57" x14ac:dyDescent="0.25">
      <c r="A134" s="257"/>
      <c r="B134" s="293"/>
      <c r="C134" s="294"/>
      <c r="D134" s="303"/>
      <c r="E134" s="126" t="s">
        <v>279</v>
      </c>
      <c r="F134" s="9" t="s">
        <v>889</v>
      </c>
      <c r="G134" s="169">
        <v>18</v>
      </c>
      <c r="H134" s="120" t="s">
        <v>887</v>
      </c>
      <c r="I134" s="134">
        <v>5</v>
      </c>
      <c r="J134" s="134">
        <v>5</v>
      </c>
      <c r="K134" s="134">
        <v>5</v>
      </c>
      <c r="L134" s="134">
        <v>3</v>
      </c>
      <c r="M134" s="134">
        <v>5</v>
      </c>
      <c r="N134" s="134">
        <v>5</v>
      </c>
      <c r="O134" s="134">
        <v>5</v>
      </c>
      <c r="P134" s="134">
        <v>3</v>
      </c>
      <c r="Q134" s="121"/>
      <c r="R134" s="134" t="s">
        <v>896</v>
      </c>
      <c r="S134" s="121"/>
      <c r="T134" s="121"/>
      <c r="U134" s="171">
        <v>0.25</v>
      </c>
      <c r="V134" s="171"/>
      <c r="W134" s="171"/>
      <c r="X134" s="171"/>
      <c r="Y134" s="171">
        <f t="shared" si="11"/>
        <v>0.25</v>
      </c>
      <c r="Z134" s="121"/>
      <c r="AA134" s="121"/>
      <c r="AB134" s="172"/>
      <c r="AC134" s="134" t="s">
        <v>943</v>
      </c>
    </row>
    <row r="135" spans="1:29" ht="85.5" x14ac:dyDescent="0.25">
      <c r="A135" s="257"/>
      <c r="B135" s="293"/>
      <c r="C135" s="294"/>
      <c r="D135" s="303"/>
      <c r="E135" s="126" t="s">
        <v>280</v>
      </c>
      <c r="F135" s="9" t="s">
        <v>890</v>
      </c>
      <c r="G135" s="169">
        <v>1</v>
      </c>
      <c r="H135" s="120" t="s">
        <v>891</v>
      </c>
      <c r="I135" s="134"/>
      <c r="J135" s="134">
        <v>1</v>
      </c>
      <c r="K135" s="134"/>
      <c r="L135" s="134"/>
      <c r="M135" s="134"/>
      <c r="N135" s="134">
        <v>1</v>
      </c>
      <c r="O135" s="134"/>
      <c r="P135" s="134"/>
      <c r="Q135" s="121"/>
      <c r="R135" s="134" t="s">
        <v>896</v>
      </c>
      <c r="S135" s="121"/>
      <c r="T135" s="121"/>
      <c r="U135" s="171"/>
      <c r="V135" s="171">
        <v>1</v>
      </c>
      <c r="W135" s="171"/>
      <c r="X135" s="171"/>
      <c r="Y135" s="171">
        <f t="shared" si="11"/>
        <v>1</v>
      </c>
      <c r="Z135" s="121"/>
      <c r="AA135" s="121"/>
      <c r="AB135" s="172"/>
      <c r="AC135" s="134" t="s">
        <v>943</v>
      </c>
    </row>
    <row r="136" spans="1:29" ht="57" x14ac:dyDescent="0.25">
      <c r="A136" s="257"/>
      <c r="B136" s="293"/>
      <c r="C136" s="294"/>
      <c r="D136" s="303"/>
      <c r="E136" s="126" t="s">
        <v>281</v>
      </c>
      <c r="F136" s="9" t="s">
        <v>893</v>
      </c>
      <c r="G136" s="169">
        <v>12</v>
      </c>
      <c r="H136" s="120" t="s">
        <v>887</v>
      </c>
      <c r="I136" s="134">
        <v>3</v>
      </c>
      <c r="J136" s="134">
        <v>3</v>
      </c>
      <c r="K136" s="134">
        <v>3</v>
      </c>
      <c r="L136" s="134">
        <v>3</v>
      </c>
      <c r="M136" s="134">
        <v>3</v>
      </c>
      <c r="N136" s="134">
        <v>3</v>
      </c>
      <c r="O136" s="134">
        <v>3</v>
      </c>
      <c r="P136" s="134">
        <v>3</v>
      </c>
      <c r="Q136" s="121"/>
      <c r="R136" s="134" t="s">
        <v>896</v>
      </c>
      <c r="S136" s="121"/>
      <c r="T136" s="121"/>
      <c r="U136" s="171">
        <v>0.25</v>
      </c>
      <c r="V136" s="171"/>
      <c r="W136" s="171"/>
      <c r="X136" s="171"/>
      <c r="Y136" s="171">
        <f t="shared" si="11"/>
        <v>0.25</v>
      </c>
      <c r="Z136" s="121"/>
      <c r="AA136" s="121"/>
      <c r="AB136" s="172"/>
      <c r="AC136" s="134" t="s">
        <v>943</v>
      </c>
    </row>
    <row r="137" spans="1:29" ht="30" x14ac:dyDescent="0.25">
      <c r="A137" s="257"/>
      <c r="B137" s="293"/>
      <c r="C137" s="294"/>
      <c r="D137" s="303"/>
      <c r="E137" s="126" t="s">
        <v>282</v>
      </c>
      <c r="F137" s="136"/>
      <c r="G137" s="29"/>
      <c r="H137" s="133"/>
      <c r="I137" s="90"/>
      <c r="J137" s="90"/>
      <c r="K137" s="90"/>
      <c r="L137" s="90"/>
      <c r="M137" s="90"/>
      <c r="N137" s="90"/>
      <c r="O137" s="90"/>
      <c r="P137" s="90"/>
      <c r="Q137" s="121"/>
      <c r="R137" s="134"/>
      <c r="S137" s="121"/>
      <c r="T137" s="121"/>
      <c r="U137" s="122"/>
      <c r="V137" s="122"/>
      <c r="W137" s="122"/>
      <c r="X137" s="122"/>
      <c r="Y137" s="122"/>
      <c r="Z137" s="63"/>
      <c r="AA137" s="63"/>
      <c r="AB137" s="63"/>
      <c r="AC137" s="90"/>
    </row>
    <row r="138" spans="1:29" ht="85.5" x14ac:dyDescent="0.25">
      <c r="A138" s="257"/>
      <c r="B138" s="293"/>
      <c r="C138" s="294"/>
      <c r="D138" s="303" t="s">
        <v>283</v>
      </c>
      <c r="E138" s="126" t="s">
        <v>284</v>
      </c>
      <c r="F138" s="136" t="s">
        <v>487</v>
      </c>
      <c r="G138" s="169">
        <v>15</v>
      </c>
      <c r="H138" s="120" t="s">
        <v>488</v>
      </c>
      <c r="I138" s="90"/>
      <c r="J138" s="90">
        <v>5</v>
      </c>
      <c r="K138" s="90">
        <v>5</v>
      </c>
      <c r="L138" s="90">
        <v>5</v>
      </c>
      <c r="M138" s="90"/>
      <c r="N138" s="90">
        <v>5</v>
      </c>
      <c r="O138" s="90">
        <v>5</v>
      </c>
      <c r="P138" s="90">
        <v>5</v>
      </c>
      <c r="Q138" s="121"/>
      <c r="R138" s="134" t="s">
        <v>684</v>
      </c>
      <c r="S138" s="121"/>
      <c r="T138" s="121"/>
      <c r="U138" s="122"/>
      <c r="V138" s="122"/>
      <c r="W138" s="122"/>
      <c r="X138" s="122"/>
      <c r="Y138" s="122">
        <f t="shared" si="11"/>
        <v>0</v>
      </c>
      <c r="Z138" s="63"/>
      <c r="AA138" s="63"/>
      <c r="AB138" s="172"/>
      <c r="AC138" s="13" t="s">
        <v>913</v>
      </c>
    </row>
    <row r="139" spans="1:29" ht="60" x14ac:dyDescent="0.25">
      <c r="A139" s="257"/>
      <c r="B139" s="293"/>
      <c r="C139" s="294"/>
      <c r="D139" s="303"/>
      <c r="E139" s="126" t="s">
        <v>285</v>
      </c>
      <c r="F139" s="136" t="s">
        <v>625</v>
      </c>
      <c r="G139" s="169" t="s">
        <v>576</v>
      </c>
      <c r="H139" s="120" t="s">
        <v>609</v>
      </c>
      <c r="I139" s="130" t="s">
        <v>689</v>
      </c>
      <c r="J139" s="130" t="s">
        <v>689</v>
      </c>
      <c r="K139" s="130" t="s">
        <v>689</v>
      </c>
      <c r="L139" s="130" t="s">
        <v>689</v>
      </c>
      <c r="M139" s="130" t="s">
        <v>689</v>
      </c>
      <c r="N139" s="130" t="s">
        <v>689</v>
      </c>
      <c r="O139" s="130" t="s">
        <v>689</v>
      </c>
      <c r="P139" s="130" t="s">
        <v>689</v>
      </c>
      <c r="Q139" s="121"/>
      <c r="R139" s="134" t="s">
        <v>684</v>
      </c>
      <c r="S139" s="121"/>
      <c r="T139" s="121"/>
      <c r="U139" s="122">
        <v>0.25</v>
      </c>
      <c r="V139" s="122"/>
      <c r="W139" s="122"/>
      <c r="X139" s="122"/>
      <c r="Y139" s="122">
        <f t="shared" si="11"/>
        <v>0.25</v>
      </c>
      <c r="Z139" s="63"/>
      <c r="AA139" s="63"/>
      <c r="AB139" s="172"/>
      <c r="AC139" s="90" t="s">
        <v>663</v>
      </c>
    </row>
    <row r="140" spans="1:29" ht="57" x14ac:dyDescent="0.25">
      <c r="A140" s="257"/>
      <c r="B140" s="293"/>
      <c r="C140" s="294"/>
      <c r="D140" s="303"/>
      <c r="E140" s="126" t="s">
        <v>286</v>
      </c>
      <c r="F140" s="129" t="s">
        <v>507</v>
      </c>
      <c r="G140" s="169">
        <v>1</v>
      </c>
      <c r="H140" s="136" t="s">
        <v>469</v>
      </c>
      <c r="I140" s="90">
        <v>1</v>
      </c>
      <c r="J140" s="90"/>
      <c r="K140" s="90"/>
      <c r="L140" s="90"/>
      <c r="M140" s="90">
        <v>1</v>
      </c>
      <c r="N140" s="90"/>
      <c r="O140" s="90"/>
      <c r="P140" s="90"/>
      <c r="Q140" s="121"/>
      <c r="R140" s="134" t="s">
        <v>684</v>
      </c>
      <c r="S140" s="121"/>
      <c r="T140" s="121"/>
      <c r="U140" s="122">
        <v>1</v>
      </c>
      <c r="V140" s="122"/>
      <c r="W140" s="122"/>
      <c r="X140" s="122"/>
      <c r="Y140" s="122">
        <f t="shared" si="11"/>
        <v>1</v>
      </c>
      <c r="Z140" s="63"/>
      <c r="AA140" s="63"/>
      <c r="AB140" s="130"/>
      <c r="AC140" s="13" t="s">
        <v>470</v>
      </c>
    </row>
    <row r="141" spans="1:29" ht="57" x14ac:dyDescent="0.25">
      <c r="A141" s="257"/>
      <c r="B141" s="293"/>
      <c r="C141" s="294"/>
      <c r="D141" s="303"/>
      <c r="E141" s="126" t="s">
        <v>287</v>
      </c>
      <c r="F141" s="129" t="s">
        <v>507</v>
      </c>
      <c r="G141" s="169">
        <v>1</v>
      </c>
      <c r="H141" s="136" t="s">
        <v>469</v>
      </c>
      <c r="I141" s="90">
        <v>1</v>
      </c>
      <c r="J141" s="90"/>
      <c r="K141" s="90"/>
      <c r="L141" s="90"/>
      <c r="M141" s="90">
        <v>1</v>
      </c>
      <c r="N141" s="90"/>
      <c r="O141" s="90"/>
      <c r="P141" s="90"/>
      <c r="Q141" s="121"/>
      <c r="R141" s="134" t="s">
        <v>684</v>
      </c>
      <c r="S141" s="121"/>
      <c r="T141" s="121"/>
      <c r="U141" s="122">
        <v>1</v>
      </c>
      <c r="V141" s="122"/>
      <c r="W141" s="122"/>
      <c r="X141" s="122"/>
      <c r="Y141" s="122">
        <f t="shared" si="11"/>
        <v>1</v>
      </c>
      <c r="Z141" s="63"/>
      <c r="AA141" s="63"/>
      <c r="AB141" s="130"/>
      <c r="AC141" s="13" t="s">
        <v>470</v>
      </c>
    </row>
    <row r="142" spans="1:29" ht="30" x14ac:dyDescent="0.25">
      <c r="A142" s="257"/>
      <c r="B142" s="293"/>
      <c r="C142" s="294"/>
      <c r="D142" s="303"/>
      <c r="E142" s="126" t="s">
        <v>288</v>
      </c>
      <c r="F142" s="136"/>
      <c r="G142" s="29"/>
      <c r="H142" s="133"/>
      <c r="I142" s="90"/>
      <c r="J142" s="90"/>
      <c r="K142" s="90"/>
      <c r="L142" s="90"/>
      <c r="M142" s="90"/>
      <c r="N142" s="90"/>
      <c r="O142" s="90"/>
      <c r="P142" s="90"/>
      <c r="Q142" s="121"/>
      <c r="R142" s="134"/>
      <c r="S142" s="121"/>
      <c r="T142" s="121"/>
      <c r="U142" s="122"/>
      <c r="V142" s="122"/>
      <c r="W142" s="122"/>
      <c r="X142" s="122"/>
      <c r="Y142" s="122"/>
      <c r="Z142" s="63"/>
      <c r="AA142" s="63"/>
      <c r="AB142" s="63"/>
      <c r="AC142" s="90"/>
    </row>
    <row r="143" spans="1:29" ht="45" x14ac:dyDescent="0.25">
      <c r="A143" s="257"/>
      <c r="B143" s="293"/>
      <c r="C143" s="294"/>
      <c r="D143" s="303"/>
      <c r="E143" s="126" t="s">
        <v>289</v>
      </c>
      <c r="F143" s="136"/>
      <c r="G143" s="29"/>
      <c r="H143" s="133"/>
      <c r="I143" s="90"/>
      <c r="J143" s="90"/>
      <c r="K143" s="90"/>
      <c r="L143" s="90"/>
      <c r="M143" s="90"/>
      <c r="N143" s="90"/>
      <c r="O143" s="90"/>
      <c r="P143" s="90"/>
      <c r="Q143" s="121"/>
      <c r="R143" s="134"/>
      <c r="S143" s="121"/>
      <c r="T143" s="121"/>
      <c r="U143" s="122"/>
      <c r="V143" s="122"/>
      <c r="W143" s="122"/>
      <c r="X143" s="122"/>
      <c r="Y143" s="122"/>
      <c r="Z143" s="63"/>
      <c r="AA143" s="63"/>
      <c r="AB143" s="63"/>
      <c r="AC143" s="90"/>
    </row>
    <row r="144" spans="1:29" ht="57" x14ac:dyDescent="0.25">
      <c r="A144" s="257"/>
      <c r="B144" s="293"/>
      <c r="C144" s="294"/>
      <c r="D144" s="303"/>
      <c r="E144" s="126" t="s">
        <v>290</v>
      </c>
      <c r="F144" s="129" t="s">
        <v>507</v>
      </c>
      <c r="G144" s="169">
        <v>1</v>
      </c>
      <c r="H144" s="136" t="s">
        <v>469</v>
      </c>
      <c r="I144" s="90">
        <v>1</v>
      </c>
      <c r="J144" s="90"/>
      <c r="K144" s="90"/>
      <c r="L144" s="90"/>
      <c r="M144" s="90">
        <v>1</v>
      </c>
      <c r="N144" s="90"/>
      <c r="O144" s="90"/>
      <c r="P144" s="90"/>
      <c r="Q144" s="121"/>
      <c r="R144" s="134" t="s">
        <v>684</v>
      </c>
      <c r="S144" s="121"/>
      <c r="T144" s="121"/>
      <c r="U144" s="122">
        <v>1</v>
      </c>
      <c r="V144" s="122"/>
      <c r="W144" s="122"/>
      <c r="X144" s="122"/>
      <c r="Y144" s="122">
        <f t="shared" si="11"/>
        <v>1</v>
      </c>
      <c r="Z144" s="63"/>
      <c r="AA144" s="63"/>
      <c r="AB144" s="130"/>
      <c r="AC144" s="13" t="s">
        <v>470</v>
      </c>
    </row>
    <row r="145" spans="1:29" ht="45" x14ac:dyDescent="0.25">
      <c r="A145" s="257"/>
      <c r="B145" s="293"/>
      <c r="C145" s="294"/>
      <c r="D145" s="298" t="s">
        <v>291</v>
      </c>
      <c r="E145" s="126" t="s">
        <v>292</v>
      </c>
      <c r="F145" s="136" t="s">
        <v>559</v>
      </c>
      <c r="G145" s="169" t="s">
        <v>576</v>
      </c>
      <c r="H145" s="120" t="s">
        <v>560</v>
      </c>
      <c r="I145" s="130" t="s">
        <v>689</v>
      </c>
      <c r="J145" s="130" t="s">
        <v>689</v>
      </c>
      <c r="K145" s="130" t="s">
        <v>689</v>
      </c>
      <c r="L145" s="130" t="s">
        <v>689</v>
      </c>
      <c r="M145" s="130" t="s">
        <v>689</v>
      </c>
      <c r="N145" s="130" t="s">
        <v>689</v>
      </c>
      <c r="O145" s="130" t="s">
        <v>689</v>
      </c>
      <c r="P145" s="130" t="s">
        <v>689</v>
      </c>
      <c r="Q145" s="121"/>
      <c r="R145" s="134" t="s">
        <v>684</v>
      </c>
      <c r="S145" s="121"/>
      <c r="T145" s="121"/>
      <c r="U145" s="122">
        <v>0.25</v>
      </c>
      <c r="V145" s="122"/>
      <c r="W145" s="122"/>
      <c r="X145" s="122"/>
      <c r="Y145" s="122">
        <f t="shared" ref="Y145" si="22">SUM(U145:X145)</f>
        <v>0.25</v>
      </c>
      <c r="Z145" s="63"/>
      <c r="AA145" s="63"/>
      <c r="AB145" s="130"/>
      <c r="AC145" s="13" t="s">
        <v>913</v>
      </c>
    </row>
    <row r="146" spans="1:29" ht="57" x14ac:dyDescent="0.25">
      <c r="A146" s="257"/>
      <c r="B146" s="293"/>
      <c r="C146" s="294"/>
      <c r="D146" s="298"/>
      <c r="E146" s="126" t="s">
        <v>293</v>
      </c>
      <c r="F146" s="129" t="s">
        <v>507</v>
      </c>
      <c r="G146" s="169">
        <v>1</v>
      </c>
      <c r="H146" s="136" t="s">
        <v>469</v>
      </c>
      <c r="I146" s="90">
        <v>1</v>
      </c>
      <c r="J146" s="90"/>
      <c r="K146" s="90"/>
      <c r="L146" s="90"/>
      <c r="M146" s="90">
        <v>1</v>
      </c>
      <c r="N146" s="90"/>
      <c r="O146" s="90"/>
      <c r="P146" s="90"/>
      <c r="Q146" s="121"/>
      <c r="R146" s="134" t="s">
        <v>684</v>
      </c>
      <c r="S146" s="121"/>
      <c r="T146" s="121"/>
      <c r="U146" s="122">
        <v>1</v>
      </c>
      <c r="V146" s="122"/>
      <c r="W146" s="122"/>
      <c r="X146" s="122"/>
      <c r="Y146" s="122">
        <f t="shared" ref="Y146:Y209" si="23">SUM(U146:X146)</f>
        <v>1</v>
      </c>
      <c r="Z146" s="63"/>
      <c r="AA146" s="63"/>
      <c r="AB146" s="130"/>
      <c r="AC146" s="13" t="s">
        <v>470</v>
      </c>
    </row>
    <row r="147" spans="1:29" ht="57" x14ac:dyDescent="0.25">
      <c r="A147" s="257"/>
      <c r="B147" s="293"/>
      <c r="C147" s="294"/>
      <c r="D147" s="298"/>
      <c r="E147" s="126" t="s">
        <v>294</v>
      </c>
      <c r="F147" s="129" t="s">
        <v>507</v>
      </c>
      <c r="G147" s="169">
        <v>1</v>
      </c>
      <c r="H147" s="136" t="s">
        <v>469</v>
      </c>
      <c r="I147" s="90">
        <v>1</v>
      </c>
      <c r="J147" s="90"/>
      <c r="K147" s="90"/>
      <c r="L147" s="90"/>
      <c r="M147" s="90">
        <v>1</v>
      </c>
      <c r="N147" s="90"/>
      <c r="O147" s="90"/>
      <c r="P147" s="90"/>
      <c r="Q147" s="121"/>
      <c r="R147" s="134" t="s">
        <v>684</v>
      </c>
      <c r="S147" s="121"/>
      <c r="T147" s="121"/>
      <c r="U147" s="122">
        <v>1</v>
      </c>
      <c r="V147" s="122"/>
      <c r="W147" s="122"/>
      <c r="X147" s="122"/>
      <c r="Y147" s="122">
        <f t="shared" si="23"/>
        <v>1</v>
      </c>
      <c r="Z147" s="63"/>
      <c r="AA147" s="63"/>
      <c r="AB147" s="130"/>
      <c r="AC147" s="13" t="s">
        <v>470</v>
      </c>
    </row>
    <row r="148" spans="1:29" ht="42.75" x14ac:dyDescent="0.25">
      <c r="A148" s="257"/>
      <c r="B148" s="293"/>
      <c r="C148" s="294"/>
      <c r="D148" s="298"/>
      <c r="E148" s="147" t="s">
        <v>295</v>
      </c>
      <c r="F148" s="136" t="s">
        <v>564</v>
      </c>
      <c r="G148" s="169" t="s">
        <v>576</v>
      </c>
      <c r="H148" s="120" t="s">
        <v>565</v>
      </c>
      <c r="I148" s="130" t="s">
        <v>689</v>
      </c>
      <c r="J148" s="130" t="s">
        <v>689</v>
      </c>
      <c r="K148" s="130" t="s">
        <v>689</v>
      </c>
      <c r="L148" s="130" t="s">
        <v>689</v>
      </c>
      <c r="M148" s="130" t="s">
        <v>689</v>
      </c>
      <c r="N148" s="130" t="s">
        <v>689</v>
      </c>
      <c r="O148" s="130" t="s">
        <v>689</v>
      </c>
      <c r="P148" s="130" t="s">
        <v>689</v>
      </c>
      <c r="Q148" s="121"/>
      <c r="R148" s="134" t="s">
        <v>684</v>
      </c>
      <c r="S148" s="121"/>
      <c r="T148" s="121"/>
      <c r="U148" s="122">
        <v>0.25</v>
      </c>
      <c r="V148" s="122"/>
      <c r="W148" s="122"/>
      <c r="X148" s="122"/>
      <c r="Y148" s="122">
        <f t="shared" ref="Y148" si="24">SUM(U148:X148)</f>
        <v>0.25</v>
      </c>
      <c r="Z148" s="63"/>
      <c r="AA148" s="63"/>
      <c r="AB148" s="130"/>
      <c r="AC148" s="13" t="s">
        <v>931</v>
      </c>
    </row>
    <row r="149" spans="1:29" ht="45" x14ac:dyDescent="0.25">
      <c r="A149" s="257"/>
      <c r="B149" s="293"/>
      <c r="C149" s="294"/>
      <c r="D149" s="298"/>
      <c r="E149" s="126" t="s">
        <v>296</v>
      </c>
      <c r="F149" s="136"/>
      <c r="G149" s="29"/>
      <c r="H149" s="133"/>
      <c r="I149" s="90"/>
      <c r="J149" s="90"/>
      <c r="K149" s="90"/>
      <c r="L149" s="90"/>
      <c r="M149" s="90"/>
      <c r="N149" s="90"/>
      <c r="O149" s="90"/>
      <c r="P149" s="90"/>
      <c r="Q149" s="121"/>
      <c r="R149" s="134"/>
      <c r="S149" s="121"/>
      <c r="T149" s="121"/>
      <c r="U149" s="122"/>
      <c r="V149" s="122"/>
      <c r="W149" s="122"/>
      <c r="X149" s="122"/>
      <c r="Y149" s="122"/>
      <c r="Z149" s="63"/>
      <c r="AA149" s="63"/>
      <c r="AB149" s="63"/>
      <c r="AC149" s="90"/>
    </row>
    <row r="150" spans="1:29" ht="45" x14ac:dyDescent="0.25">
      <c r="A150" s="257"/>
      <c r="B150" s="293"/>
      <c r="C150" s="294"/>
      <c r="D150" s="298"/>
      <c r="E150" s="126" t="s">
        <v>297</v>
      </c>
      <c r="F150" s="136" t="s">
        <v>626</v>
      </c>
      <c r="G150" s="169">
        <v>12</v>
      </c>
      <c r="H150" s="120" t="s">
        <v>608</v>
      </c>
      <c r="I150" s="90">
        <v>3</v>
      </c>
      <c r="J150" s="90">
        <v>3</v>
      </c>
      <c r="K150" s="90">
        <v>3</v>
      </c>
      <c r="L150" s="90">
        <v>3</v>
      </c>
      <c r="M150" s="90">
        <v>3</v>
      </c>
      <c r="N150" s="90">
        <v>3</v>
      </c>
      <c r="O150" s="90">
        <v>3</v>
      </c>
      <c r="P150" s="90">
        <v>3</v>
      </c>
      <c r="Q150" s="121"/>
      <c r="R150" s="134" t="s">
        <v>684</v>
      </c>
      <c r="S150" s="121"/>
      <c r="T150" s="121"/>
      <c r="U150" s="122">
        <v>0.25</v>
      </c>
      <c r="V150" s="122"/>
      <c r="W150" s="122"/>
      <c r="X150" s="122"/>
      <c r="Y150" s="122">
        <f t="shared" si="23"/>
        <v>0.25</v>
      </c>
      <c r="Z150" s="63"/>
      <c r="AA150" s="63"/>
      <c r="AB150" s="130"/>
      <c r="AC150" s="90" t="s">
        <v>664</v>
      </c>
    </row>
    <row r="151" spans="1:29" ht="45" x14ac:dyDescent="0.25">
      <c r="A151" s="257"/>
      <c r="B151" s="293"/>
      <c r="C151" s="294"/>
      <c r="D151" s="298"/>
      <c r="E151" s="126" t="s">
        <v>298</v>
      </c>
      <c r="F151" s="136"/>
      <c r="G151" s="29"/>
      <c r="H151" s="133"/>
      <c r="I151" s="90"/>
      <c r="J151" s="90"/>
      <c r="K151" s="90"/>
      <c r="L151" s="90"/>
      <c r="M151" s="90"/>
      <c r="N151" s="90"/>
      <c r="O151" s="90"/>
      <c r="P151" s="90"/>
      <c r="Q151" s="121"/>
      <c r="R151" s="134"/>
      <c r="S151" s="121"/>
      <c r="T151" s="121"/>
      <c r="U151" s="122"/>
      <c r="V151" s="122"/>
      <c r="W151" s="122"/>
      <c r="X151" s="122"/>
      <c r="Y151" s="122"/>
      <c r="Z151" s="63"/>
      <c r="AA151" s="63"/>
      <c r="AB151" s="63"/>
      <c r="AC151" s="90"/>
    </row>
    <row r="152" spans="1:29" ht="57" x14ac:dyDescent="0.25">
      <c r="A152" s="257"/>
      <c r="B152" s="293"/>
      <c r="C152" s="294"/>
      <c r="D152" s="303" t="s">
        <v>305</v>
      </c>
      <c r="E152" s="126" t="s">
        <v>299</v>
      </c>
      <c r="F152" s="136" t="s">
        <v>619</v>
      </c>
      <c r="G152" s="54" t="s">
        <v>576</v>
      </c>
      <c r="H152" s="120" t="s">
        <v>620</v>
      </c>
      <c r="I152" s="130" t="s">
        <v>689</v>
      </c>
      <c r="J152" s="130" t="s">
        <v>689</v>
      </c>
      <c r="K152" s="130" t="s">
        <v>689</v>
      </c>
      <c r="L152" s="130" t="s">
        <v>689</v>
      </c>
      <c r="M152" s="130" t="s">
        <v>689</v>
      </c>
      <c r="N152" s="130" t="s">
        <v>689</v>
      </c>
      <c r="O152" s="130" t="s">
        <v>689</v>
      </c>
      <c r="P152" s="130" t="s">
        <v>689</v>
      </c>
      <c r="Q152" s="121"/>
      <c r="R152" s="134" t="s">
        <v>773</v>
      </c>
      <c r="S152" s="121"/>
      <c r="T152" s="121"/>
      <c r="U152" s="122">
        <v>0.25</v>
      </c>
      <c r="V152" s="122"/>
      <c r="W152" s="122"/>
      <c r="X152" s="122"/>
      <c r="Y152" s="122">
        <f t="shared" si="23"/>
        <v>0.25</v>
      </c>
      <c r="Z152" s="63"/>
      <c r="AA152" s="63"/>
      <c r="AB152" s="130"/>
      <c r="AC152" s="90" t="s">
        <v>932</v>
      </c>
    </row>
    <row r="153" spans="1:29" ht="30" x14ac:dyDescent="0.25">
      <c r="A153" s="257"/>
      <c r="B153" s="293"/>
      <c r="C153" s="294"/>
      <c r="D153" s="303"/>
      <c r="E153" s="126" t="s">
        <v>300</v>
      </c>
      <c r="F153" s="129" t="s">
        <v>500</v>
      </c>
      <c r="G153" s="54">
        <v>20</v>
      </c>
      <c r="H153" s="129" t="s">
        <v>502</v>
      </c>
      <c r="I153" s="90">
        <v>5</v>
      </c>
      <c r="J153" s="90">
        <v>5</v>
      </c>
      <c r="K153" s="90">
        <v>5</v>
      </c>
      <c r="L153" s="90">
        <v>5</v>
      </c>
      <c r="M153" s="90">
        <v>5</v>
      </c>
      <c r="N153" s="90">
        <v>5</v>
      </c>
      <c r="O153" s="90">
        <v>5</v>
      </c>
      <c r="P153" s="90">
        <v>5</v>
      </c>
      <c r="Q153" s="121"/>
      <c r="R153" s="134" t="s">
        <v>684</v>
      </c>
      <c r="S153" s="121"/>
      <c r="T153" s="121"/>
      <c r="U153" s="122">
        <v>0.25</v>
      </c>
      <c r="V153" s="122"/>
      <c r="W153" s="122"/>
      <c r="X153" s="122"/>
      <c r="Y153" s="122">
        <f t="shared" ref="Y153" si="25">SUM(U153:X153)</f>
        <v>0.25</v>
      </c>
      <c r="Z153" s="63"/>
      <c r="AA153" s="63"/>
      <c r="AB153" s="130"/>
      <c r="AC153" s="13" t="s">
        <v>913</v>
      </c>
    </row>
    <row r="154" spans="1:29" ht="42.75" x14ac:dyDescent="0.25">
      <c r="A154" s="257"/>
      <c r="B154" s="293"/>
      <c r="C154" s="294"/>
      <c r="D154" s="303"/>
      <c r="E154" s="147" t="s">
        <v>301</v>
      </c>
      <c r="F154" s="136" t="s">
        <v>564</v>
      </c>
      <c r="G154" s="54" t="s">
        <v>576</v>
      </c>
      <c r="H154" s="120" t="s">
        <v>565</v>
      </c>
      <c r="I154" s="130" t="s">
        <v>689</v>
      </c>
      <c r="J154" s="130" t="s">
        <v>689</v>
      </c>
      <c r="K154" s="130" t="s">
        <v>689</v>
      </c>
      <c r="L154" s="130" t="s">
        <v>689</v>
      </c>
      <c r="M154" s="130" t="s">
        <v>689</v>
      </c>
      <c r="N154" s="130" t="s">
        <v>689</v>
      </c>
      <c r="O154" s="130" t="s">
        <v>689</v>
      </c>
      <c r="P154" s="130" t="s">
        <v>689</v>
      </c>
      <c r="Q154" s="121"/>
      <c r="R154" s="134" t="s">
        <v>684</v>
      </c>
      <c r="S154" s="121"/>
      <c r="T154" s="121"/>
      <c r="U154" s="122">
        <v>0.25</v>
      </c>
      <c r="V154" s="122"/>
      <c r="W154" s="122"/>
      <c r="X154" s="122"/>
      <c r="Y154" s="122">
        <f t="shared" si="23"/>
        <v>0.25</v>
      </c>
      <c r="Z154" s="63"/>
      <c r="AA154" s="63"/>
      <c r="AB154" s="130"/>
      <c r="AC154" s="13" t="s">
        <v>931</v>
      </c>
    </row>
    <row r="155" spans="1:29" ht="45" x14ac:dyDescent="0.25">
      <c r="A155" s="257"/>
      <c r="B155" s="293"/>
      <c r="C155" s="294"/>
      <c r="D155" s="303"/>
      <c r="E155" s="126" t="s">
        <v>302</v>
      </c>
      <c r="F155" s="136"/>
      <c r="G155" s="29"/>
      <c r="H155" s="133"/>
      <c r="I155" s="90"/>
      <c r="J155" s="90"/>
      <c r="K155" s="90"/>
      <c r="L155" s="90"/>
      <c r="M155" s="90"/>
      <c r="N155" s="90"/>
      <c r="O155" s="90"/>
      <c r="P155" s="90"/>
      <c r="Q155" s="121"/>
      <c r="R155" s="134"/>
      <c r="S155" s="121"/>
      <c r="T155" s="121"/>
      <c r="U155" s="122"/>
      <c r="V155" s="122"/>
      <c r="W155" s="122"/>
      <c r="X155" s="122"/>
      <c r="Y155" s="122"/>
      <c r="Z155" s="63"/>
      <c r="AA155" s="63"/>
      <c r="AB155" s="63"/>
      <c r="AC155" s="90"/>
    </row>
    <row r="156" spans="1:29" ht="45" x14ac:dyDescent="0.25">
      <c r="A156" s="257"/>
      <c r="B156" s="293"/>
      <c r="C156" s="294"/>
      <c r="D156" s="303"/>
      <c r="E156" s="126" t="s">
        <v>303</v>
      </c>
      <c r="F156" s="136" t="s">
        <v>621</v>
      </c>
      <c r="G156" s="169">
        <v>40</v>
      </c>
      <c r="H156" s="120" t="s">
        <v>622</v>
      </c>
      <c r="I156" s="90">
        <v>10</v>
      </c>
      <c r="J156" s="90">
        <v>10</v>
      </c>
      <c r="K156" s="90">
        <v>10</v>
      </c>
      <c r="L156" s="90">
        <v>10</v>
      </c>
      <c r="M156" s="90">
        <v>10</v>
      </c>
      <c r="N156" s="90">
        <v>10</v>
      </c>
      <c r="O156" s="90">
        <v>10</v>
      </c>
      <c r="P156" s="90">
        <v>10</v>
      </c>
      <c r="Q156" s="121"/>
      <c r="R156" s="134" t="s">
        <v>773</v>
      </c>
      <c r="S156" s="121"/>
      <c r="T156" s="121"/>
      <c r="U156" s="122">
        <v>0.25</v>
      </c>
      <c r="V156" s="122"/>
      <c r="W156" s="122"/>
      <c r="X156" s="122"/>
      <c r="Y156" s="122">
        <f t="shared" si="23"/>
        <v>0.25</v>
      </c>
      <c r="Z156" s="63"/>
      <c r="AA156" s="63"/>
      <c r="AB156" s="130"/>
      <c r="AC156" s="90" t="s">
        <v>624</v>
      </c>
    </row>
    <row r="157" spans="1:29" ht="45" x14ac:dyDescent="0.25">
      <c r="A157" s="257"/>
      <c r="B157" s="293"/>
      <c r="C157" s="294"/>
      <c r="D157" s="303"/>
      <c r="E157" s="126" t="s">
        <v>304</v>
      </c>
      <c r="F157" s="136"/>
      <c r="G157" s="29"/>
      <c r="H157" s="133"/>
      <c r="I157" s="90"/>
      <c r="J157" s="90"/>
      <c r="K157" s="90"/>
      <c r="L157" s="90"/>
      <c r="M157" s="90"/>
      <c r="N157" s="90"/>
      <c r="O157" s="90"/>
      <c r="P157" s="90"/>
      <c r="Q157" s="121"/>
      <c r="R157" s="134"/>
      <c r="S157" s="121"/>
      <c r="T157" s="121"/>
      <c r="U157" s="122"/>
      <c r="V157" s="122"/>
      <c r="W157" s="122"/>
      <c r="X157" s="122"/>
      <c r="Y157" s="122"/>
      <c r="Z157" s="63"/>
      <c r="AA157" s="63"/>
      <c r="AB157" s="63"/>
      <c r="AC157" s="90"/>
    </row>
    <row r="158" spans="1:29" ht="71.25" x14ac:dyDescent="0.25">
      <c r="A158" s="257"/>
      <c r="B158" s="293"/>
      <c r="C158" s="294" t="s">
        <v>306</v>
      </c>
      <c r="D158" s="298" t="s">
        <v>307</v>
      </c>
      <c r="E158" s="126" t="s">
        <v>308</v>
      </c>
      <c r="F158" s="136" t="s">
        <v>484</v>
      </c>
      <c r="G158" s="169">
        <v>20</v>
      </c>
      <c r="H158" s="120" t="s">
        <v>485</v>
      </c>
      <c r="I158" s="90">
        <v>5</v>
      </c>
      <c r="J158" s="90">
        <v>5</v>
      </c>
      <c r="K158" s="90">
        <v>5</v>
      </c>
      <c r="L158" s="90">
        <v>5</v>
      </c>
      <c r="M158" s="90">
        <v>5</v>
      </c>
      <c r="N158" s="90">
        <v>5</v>
      </c>
      <c r="O158" s="90">
        <v>5</v>
      </c>
      <c r="P158" s="90">
        <v>5</v>
      </c>
      <c r="Q158" s="121"/>
      <c r="R158" s="134" t="s">
        <v>684</v>
      </c>
      <c r="S158" s="121"/>
      <c r="T158" s="121"/>
      <c r="U158" s="122">
        <v>0.25</v>
      </c>
      <c r="V158" s="122"/>
      <c r="W158" s="122"/>
      <c r="X158" s="122"/>
      <c r="Y158" s="122">
        <f t="shared" ref="Y158" si="26">SUM(U158:X158)</f>
        <v>0.25</v>
      </c>
      <c r="Z158" s="63"/>
      <c r="AA158" s="63"/>
      <c r="AB158" s="130"/>
      <c r="AC158" s="13" t="s">
        <v>913</v>
      </c>
    </row>
    <row r="159" spans="1:29" ht="60" x14ac:dyDescent="0.25">
      <c r="A159" s="257"/>
      <c r="B159" s="293"/>
      <c r="C159" s="294"/>
      <c r="D159" s="298"/>
      <c r="E159" s="126" t="s">
        <v>309</v>
      </c>
      <c r="F159" s="136" t="s">
        <v>628</v>
      </c>
      <c r="G159" s="169">
        <v>12</v>
      </c>
      <c r="H159" s="120" t="s">
        <v>627</v>
      </c>
      <c r="I159" s="90">
        <v>3</v>
      </c>
      <c r="J159" s="90">
        <v>3</v>
      </c>
      <c r="K159" s="90">
        <v>3</v>
      </c>
      <c r="L159" s="90">
        <v>3</v>
      </c>
      <c r="M159" s="90">
        <v>3</v>
      </c>
      <c r="N159" s="90">
        <v>3</v>
      </c>
      <c r="O159" s="90">
        <v>3</v>
      </c>
      <c r="P159" s="90">
        <v>3</v>
      </c>
      <c r="Q159" s="121"/>
      <c r="R159" s="134" t="s">
        <v>684</v>
      </c>
      <c r="S159" s="121"/>
      <c r="T159" s="121"/>
      <c r="U159" s="122">
        <v>0.25</v>
      </c>
      <c r="V159" s="122"/>
      <c r="W159" s="122"/>
      <c r="X159" s="122"/>
      <c r="Y159" s="122">
        <f t="shared" si="23"/>
        <v>0.25</v>
      </c>
      <c r="Z159" s="63"/>
      <c r="AA159" s="63"/>
      <c r="AB159" s="130"/>
      <c r="AC159" s="90" t="s">
        <v>663</v>
      </c>
    </row>
    <row r="160" spans="1:29" ht="60" x14ac:dyDescent="0.25">
      <c r="A160" s="257"/>
      <c r="B160" s="293"/>
      <c r="C160" s="294"/>
      <c r="D160" s="298"/>
      <c r="E160" s="126" t="s">
        <v>501</v>
      </c>
      <c r="F160" s="136" t="s">
        <v>625</v>
      </c>
      <c r="G160" s="169">
        <v>40</v>
      </c>
      <c r="H160" s="120" t="s">
        <v>606</v>
      </c>
      <c r="I160" s="90">
        <v>10</v>
      </c>
      <c r="J160" s="90">
        <v>10</v>
      </c>
      <c r="K160" s="90">
        <v>10</v>
      </c>
      <c r="L160" s="90">
        <v>10</v>
      </c>
      <c r="M160" s="90">
        <v>10</v>
      </c>
      <c r="N160" s="90">
        <v>10</v>
      </c>
      <c r="O160" s="90">
        <v>10</v>
      </c>
      <c r="P160" s="90">
        <v>10</v>
      </c>
      <c r="Q160" s="121"/>
      <c r="R160" s="134" t="s">
        <v>684</v>
      </c>
      <c r="S160" s="121"/>
      <c r="T160" s="121"/>
      <c r="U160" s="122">
        <v>0.25</v>
      </c>
      <c r="V160" s="122"/>
      <c r="W160" s="122"/>
      <c r="X160" s="122"/>
      <c r="Y160" s="122">
        <f t="shared" si="23"/>
        <v>0.25</v>
      </c>
      <c r="Z160" s="63"/>
      <c r="AA160" s="63"/>
      <c r="AB160" s="130"/>
      <c r="AC160" s="90" t="s">
        <v>663</v>
      </c>
    </row>
    <row r="161" spans="1:29" ht="30" x14ac:dyDescent="0.25">
      <c r="A161" s="257"/>
      <c r="B161" s="293"/>
      <c r="C161" s="294"/>
      <c r="D161" s="298"/>
      <c r="E161" s="126" t="s">
        <v>398</v>
      </c>
      <c r="F161" s="136"/>
      <c r="G161" s="29"/>
      <c r="H161" s="133"/>
      <c r="I161" s="90"/>
      <c r="J161" s="90"/>
      <c r="K161" s="90"/>
      <c r="L161" s="90"/>
      <c r="M161" s="90"/>
      <c r="N161" s="90"/>
      <c r="O161" s="90"/>
      <c r="P161" s="90"/>
      <c r="Q161" s="121"/>
      <c r="R161" s="134"/>
      <c r="S161" s="121"/>
      <c r="T161" s="121"/>
      <c r="U161" s="122"/>
      <c r="V161" s="122"/>
      <c r="W161" s="122"/>
      <c r="X161" s="122"/>
      <c r="Y161" s="122"/>
      <c r="Z161" s="63"/>
      <c r="AA161" s="63"/>
      <c r="AB161" s="63"/>
      <c r="AC161" s="90"/>
    </row>
    <row r="162" spans="1:29" ht="60" x14ac:dyDescent="0.25">
      <c r="A162" s="257"/>
      <c r="B162" s="293"/>
      <c r="C162" s="294"/>
      <c r="D162" s="298" t="s">
        <v>311</v>
      </c>
      <c r="E162" s="126" t="s">
        <v>312</v>
      </c>
      <c r="F162" s="136" t="s">
        <v>625</v>
      </c>
      <c r="G162" s="169">
        <v>150</v>
      </c>
      <c r="H162" s="120" t="s">
        <v>605</v>
      </c>
      <c r="I162" s="90">
        <v>13</v>
      </c>
      <c r="J162" s="90">
        <v>13</v>
      </c>
      <c r="K162" s="90">
        <v>13</v>
      </c>
      <c r="L162" s="90">
        <v>13</v>
      </c>
      <c r="M162" s="90">
        <v>13</v>
      </c>
      <c r="N162" s="90">
        <v>13</v>
      </c>
      <c r="O162" s="90">
        <v>13</v>
      </c>
      <c r="P162" s="90">
        <v>13</v>
      </c>
      <c r="Q162" s="121"/>
      <c r="R162" s="134" t="s">
        <v>684</v>
      </c>
      <c r="S162" s="121"/>
      <c r="T162" s="121"/>
      <c r="U162" s="122">
        <v>0.25</v>
      </c>
      <c r="V162" s="122"/>
      <c r="W162" s="122"/>
      <c r="X162" s="122"/>
      <c r="Y162" s="122">
        <f t="shared" si="23"/>
        <v>0.25</v>
      </c>
      <c r="Z162" s="63"/>
      <c r="AA162" s="63"/>
      <c r="AB162" s="130"/>
      <c r="AC162" s="90" t="s">
        <v>663</v>
      </c>
    </row>
    <row r="163" spans="1:29" ht="60" x14ac:dyDescent="0.25">
      <c r="A163" s="257"/>
      <c r="B163" s="293"/>
      <c r="C163" s="294"/>
      <c r="D163" s="298"/>
      <c r="E163" s="126" t="s">
        <v>313</v>
      </c>
      <c r="F163" s="129" t="s">
        <v>500</v>
      </c>
      <c r="G163" s="54">
        <v>20</v>
      </c>
      <c r="H163" s="129" t="s">
        <v>502</v>
      </c>
      <c r="I163" s="90">
        <v>5</v>
      </c>
      <c r="J163" s="90">
        <v>5</v>
      </c>
      <c r="K163" s="90">
        <v>5</v>
      </c>
      <c r="L163" s="90">
        <v>5</v>
      </c>
      <c r="M163" s="90">
        <v>5</v>
      </c>
      <c r="N163" s="90">
        <v>5</v>
      </c>
      <c r="O163" s="90">
        <v>5</v>
      </c>
      <c r="P163" s="90">
        <v>5</v>
      </c>
      <c r="Q163" s="121"/>
      <c r="R163" s="134" t="s">
        <v>684</v>
      </c>
      <c r="S163" s="121"/>
      <c r="T163" s="121"/>
      <c r="U163" s="122">
        <v>0.25</v>
      </c>
      <c r="V163" s="122"/>
      <c r="W163" s="122"/>
      <c r="X163" s="122"/>
      <c r="Y163" s="122">
        <f t="shared" ref="Y163" si="27">SUM(U163:X163)</f>
        <v>0.25</v>
      </c>
      <c r="Z163" s="63"/>
      <c r="AA163" s="63"/>
      <c r="AB163" s="130"/>
      <c r="AC163" s="13" t="s">
        <v>913</v>
      </c>
    </row>
    <row r="164" spans="1:29" ht="60" x14ac:dyDescent="0.25">
      <c r="A164" s="257"/>
      <c r="B164" s="293"/>
      <c r="C164" s="294"/>
      <c r="D164" s="298"/>
      <c r="E164" s="126" t="s">
        <v>314</v>
      </c>
      <c r="F164" s="136" t="s">
        <v>625</v>
      </c>
      <c r="G164" s="169">
        <v>200</v>
      </c>
      <c r="H164" s="120" t="s">
        <v>603</v>
      </c>
      <c r="I164" s="90">
        <v>13</v>
      </c>
      <c r="J164" s="90">
        <v>13</v>
      </c>
      <c r="K164" s="90">
        <v>13</v>
      </c>
      <c r="L164" s="90">
        <v>13</v>
      </c>
      <c r="M164" s="90">
        <v>13</v>
      </c>
      <c r="N164" s="90">
        <v>13</v>
      </c>
      <c r="O164" s="90">
        <v>13</v>
      </c>
      <c r="P164" s="90">
        <v>13</v>
      </c>
      <c r="Q164" s="121"/>
      <c r="R164" s="134" t="s">
        <v>684</v>
      </c>
      <c r="S164" s="121"/>
      <c r="T164" s="121"/>
      <c r="U164" s="122">
        <v>0.25</v>
      </c>
      <c r="V164" s="122"/>
      <c r="W164" s="122"/>
      <c r="X164" s="122"/>
      <c r="Y164" s="122">
        <f t="shared" si="23"/>
        <v>0.25</v>
      </c>
      <c r="Z164" s="63"/>
      <c r="AA164" s="63"/>
      <c r="AB164" s="130"/>
      <c r="AC164" s="90" t="s">
        <v>663</v>
      </c>
    </row>
    <row r="165" spans="1:29" ht="75" x14ac:dyDescent="0.25">
      <c r="A165" s="257"/>
      <c r="B165" s="293"/>
      <c r="C165" s="294"/>
      <c r="D165" s="298" t="s">
        <v>315</v>
      </c>
      <c r="E165" s="126" t="s">
        <v>316</v>
      </c>
      <c r="F165" s="136" t="s">
        <v>649</v>
      </c>
      <c r="G165" s="169">
        <v>2</v>
      </c>
      <c r="H165" s="120" t="s">
        <v>650</v>
      </c>
      <c r="I165" s="90">
        <v>1</v>
      </c>
      <c r="J165" s="90"/>
      <c r="K165" s="90">
        <v>1</v>
      </c>
      <c r="L165" s="90"/>
      <c r="M165" s="90">
        <v>1</v>
      </c>
      <c r="N165" s="90"/>
      <c r="O165" s="90">
        <v>1</v>
      </c>
      <c r="P165" s="90"/>
      <c r="Q165" s="121"/>
      <c r="R165" s="134" t="s">
        <v>688</v>
      </c>
      <c r="S165" s="121"/>
      <c r="T165" s="121"/>
      <c r="U165" s="122">
        <v>0.5</v>
      </c>
      <c r="V165" s="122"/>
      <c r="W165" s="122"/>
      <c r="X165" s="122"/>
      <c r="Y165" s="122">
        <f t="shared" si="23"/>
        <v>0.5</v>
      </c>
      <c r="Z165" s="63"/>
      <c r="AA165" s="63"/>
      <c r="AB165" s="130"/>
      <c r="AC165" s="90" t="s">
        <v>652</v>
      </c>
    </row>
    <row r="166" spans="1:29" ht="30" x14ac:dyDescent="0.25">
      <c r="A166" s="257"/>
      <c r="B166" s="293"/>
      <c r="C166" s="294"/>
      <c r="D166" s="298"/>
      <c r="E166" s="126" t="s">
        <v>317</v>
      </c>
      <c r="F166" s="129" t="s">
        <v>500</v>
      </c>
      <c r="G166" s="54">
        <v>20</v>
      </c>
      <c r="H166" s="129" t="s">
        <v>502</v>
      </c>
      <c r="I166" s="90">
        <v>5</v>
      </c>
      <c r="J166" s="90">
        <v>5</v>
      </c>
      <c r="K166" s="90">
        <v>5</v>
      </c>
      <c r="L166" s="90">
        <v>5</v>
      </c>
      <c r="M166" s="90">
        <v>5</v>
      </c>
      <c r="N166" s="90">
        <v>5</v>
      </c>
      <c r="O166" s="90">
        <v>5</v>
      </c>
      <c r="P166" s="90">
        <v>5</v>
      </c>
      <c r="Q166" s="121"/>
      <c r="R166" s="134" t="s">
        <v>684</v>
      </c>
      <c r="S166" s="121"/>
      <c r="T166" s="121"/>
      <c r="U166" s="122">
        <v>0.25</v>
      </c>
      <c r="V166" s="122"/>
      <c r="W166" s="122"/>
      <c r="X166" s="122"/>
      <c r="Y166" s="122">
        <f t="shared" ref="Y166" si="28">SUM(U166:X166)</f>
        <v>0.25</v>
      </c>
      <c r="Z166" s="63"/>
      <c r="AA166" s="63"/>
      <c r="AB166" s="130"/>
      <c r="AC166" s="13" t="s">
        <v>913</v>
      </c>
    </row>
    <row r="167" spans="1:29" ht="45" x14ac:dyDescent="0.25">
      <c r="A167" s="257"/>
      <c r="B167" s="293"/>
      <c r="C167" s="294"/>
      <c r="D167" s="298"/>
      <c r="E167" s="126" t="s">
        <v>318</v>
      </c>
      <c r="F167" s="136" t="s">
        <v>653</v>
      </c>
      <c r="G167" s="169">
        <v>2</v>
      </c>
      <c r="H167" s="120" t="s">
        <v>654</v>
      </c>
      <c r="I167" s="90">
        <v>1</v>
      </c>
      <c r="J167" s="90"/>
      <c r="K167" s="90">
        <v>1</v>
      </c>
      <c r="L167" s="90"/>
      <c r="M167" s="90">
        <v>1</v>
      </c>
      <c r="N167" s="90"/>
      <c r="O167" s="90">
        <v>1</v>
      </c>
      <c r="P167" s="90"/>
      <c r="Q167" s="121"/>
      <c r="R167" s="134" t="s">
        <v>688</v>
      </c>
      <c r="S167" s="121"/>
      <c r="T167" s="121"/>
      <c r="U167" s="122">
        <v>0.5</v>
      </c>
      <c r="V167" s="122"/>
      <c r="W167" s="122"/>
      <c r="X167" s="122"/>
      <c r="Y167" s="122">
        <f t="shared" si="23"/>
        <v>0.5</v>
      </c>
      <c r="Z167" s="63"/>
      <c r="AA167" s="63"/>
      <c r="AB167" s="130"/>
      <c r="AC167" s="90" t="s">
        <v>775</v>
      </c>
    </row>
    <row r="168" spans="1:29" ht="45" x14ac:dyDescent="0.25">
      <c r="A168" s="257"/>
      <c r="B168" s="293"/>
      <c r="C168" s="294"/>
      <c r="D168" s="298" t="s">
        <v>319</v>
      </c>
      <c r="E168" s="126" t="s">
        <v>821</v>
      </c>
      <c r="F168" s="136" t="s">
        <v>640</v>
      </c>
      <c r="G168" s="54" t="s">
        <v>576</v>
      </c>
      <c r="H168" s="120" t="s">
        <v>641</v>
      </c>
      <c r="I168" s="130" t="s">
        <v>689</v>
      </c>
      <c r="J168" s="130" t="s">
        <v>689</v>
      </c>
      <c r="K168" s="130" t="s">
        <v>689</v>
      </c>
      <c r="L168" s="130" t="s">
        <v>689</v>
      </c>
      <c r="M168" s="130" t="s">
        <v>689</v>
      </c>
      <c r="N168" s="130" t="s">
        <v>689</v>
      </c>
      <c r="O168" s="130" t="s">
        <v>689</v>
      </c>
      <c r="P168" s="130" t="s">
        <v>689</v>
      </c>
      <c r="Q168" s="121"/>
      <c r="R168" s="134" t="s">
        <v>684</v>
      </c>
      <c r="S168" s="121"/>
      <c r="T168" s="121"/>
      <c r="U168" s="122">
        <v>0.25</v>
      </c>
      <c r="V168" s="122"/>
      <c r="W168" s="122"/>
      <c r="X168" s="122"/>
      <c r="Y168" s="122">
        <f t="shared" si="23"/>
        <v>0.25</v>
      </c>
      <c r="Z168" s="63"/>
      <c r="AA168" s="63"/>
      <c r="AB168" s="130"/>
      <c r="AC168" s="90" t="s">
        <v>778</v>
      </c>
    </row>
    <row r="169" spans="1:29" ht="111.75" customHeight="1" x14ac:dyDescent="0.25">
      <c r="A169" s="257"/>
      <c r="B169" s="293"/>
      <c r="C169" s="294"/>
      <c r="D169" s="298"/>
      <c r="E169" s="126" t="s">
        <v>320</v>
      </c>
      <c r="F169" s="136" t="s">
        <v>642</v>
      </c>
      <c r="G169" s="54" t="s">
        <v>576</v>
      </c>
      <c r="H169" s="120" t="s">
        <v>643</v>
      </c>
      <c r="I169" s="130" t="s">
        <v>689</v>
      </c>
      <c r="J169" s="130" t="s">
        <v>689</v>
      </c>
      <c r="K169" s="130" t="s">
        <v>689</v>
      </c>
      <c r="L169" s="130" t="s">
        <v>689</v>
      </c>
      <c r="M169" s="130" t="s">
        <v>689</v>
      </c>
      <c r="N169" s="130" t="s">
        <v>689</v>
      </c>
      <c r="O169" s="130" t="s">
        <v>689</v>
      </c>
      <c r="P169" s="130" t="s">
        <v>689</v>
      </c>
      <c r="Q169" s="121"/>
      <c r="R169" s="134" t="s">
        <v>684</v>
      </c>
      <c r="S169" s="121"/>
      <c r="T169" s="121"/>
      <c r="U169" s="122">
        <v>0.25</v>
      </c>
      <c r="V169" s="122"/>
      <c r="W169" s="122"/>
      <c r="X169" s="122"/>
      <c r="Y169" s="122">
        <f t="shared" si="23"/>
        <v>0.25</v>
      </c>
      <c r="Z169" s="63"/>
      <c r="AA169" s="63"/>
      <c r="AB169" s="130"/>
      <c r="AC169" s="90" t="s">
        <v>933</v>
      </c>
    </row>
    <row r="170" spans="1:29" ht="75" x14ac:dyDescent="0.25">
      <c r="A170" s="257"/>
      <c r="B170" s="293"/>
      <c r="C170" s="294"/>
      <c r="D170" s="298"/>
      <c r="E170" s="126" t="s">
        <v>321</v>
      </c>
      <c r="F170" s="136" t="s">
        <v>644</v>
      </c>
      <c r="G170" s="169">
        <v>12</v>
      </c>
      <c r="H170" s="120" t="s">
        <v>645</v>
      </c>
      <c r="I170" s="90">
        <v>3</v>
      </c>
      <c r="J170" s="90">
        <v>3</v>
      </c>
      <c r="K170" s="90">
        <v>3</v>
      </c>
      <c r="L170" s="90">
        <v>3</v>
      </c>
      <c r="M170" s="90">
        <v>3</v>
      </c>
      <c r="N170" s="90">
        <v>3</v>
      </c>
      <c r="O170" s="90">
        <v>3</v>
      </c>
      <c r="P170" s="90">
        <v>3</v>
      </c>
      <c r="Q170" s="121"/>
      <c r="R170" s="134" t="s">
        <v>684</v>
      </c>
      <c r="S170" s="121"/>
      <c r="T170" s="121"/>
      <c r="U170" s="122">
        <v>0.25</v>
      </c>
      <c r="V170" s="122"/>
      <c r="W170" s="122"/>
      <c r="X170" s="122"/>
      <c r="Y170" s="122">
        <f t="shared" si="23"/>
        <v>0.25</v>
      </c>
      <c r="Z170" s="63"/>
      <c r="AA170" s="63"/>
      <c r="AB170" s="130"/>
      <c r="AC170" s="90" t="s">
        <v>776</v>
      </c>
    </row>
    <row r="171" spans="1:29" ht="75" x14ac:dyDescent="0.25">
      <c r="A171" s="257"/>
      <c r="B171" s="293"/>
      <c r="C171" s="294"/>
      <c r="D171" s="298"/>
      <c r="E171" s="126" t="s">
        <v>322</v>
      </c>
      <c r="F171" s="136" t="s">
        <v>644</v>
      </c>
      <c r="G171" s="169">
        <v>12</v>
      </c>
      <c r="H171" s="120" t="s">
        <v>646</v>
      </c>
      <c r="I171" s="90">
        <v>3</v>
      </c>
      <c r="J171" s="90">
        <v>3</v>
      </c>
      <c r="K171" s="90">
        <v>3</v>
      </c>
      <c r="L171" s="90">
        <v>3</v>
      </c>
      <c r="M171" s="90">
        <v>3</v>
      </c>
      <c r="N171" s="90">
        <v>3</v>
      </c>
      <c r="O171" s="90">
        <v>3</v>
      </c>
      <c r="P171" s="90">
        <v>3</v>
      </c>
      <c r="Q171" s="121"/>
      <c r="R171" s="134" t="s">
        <v>684</v>
      </c>
      <c r="S171" s="121"/>
      <c r="T171" s="121"/>
      <c r="U171" s="122">
        <v>0.25</v>
      </c>
      <c r="V171" s="122"/>
      <c r="W171" s="122"/>
      <c r="X171" s="122"/>
      <c r="Y171" s="122">
        <f t="shared" si="23"/>
        <v>0.25</v>
      </c>
      <c r="Z171" s="63"/>
      <c r="AA171" s="63"/>
      <c r="AB171" s="130"/>
      <c r="AC171" s="90" t="s">
        <v>776</v>
      </c>
    </row>
    <row r="172" spans="1:29" ht="57" x14ac:dyDescent="0.25">
      <c r="A172" s="257"/>
      <c r="B172" s="293"/>
      <c r="C172" s="294"/>
      <c r="D172" s="298"/>
      <c r="E172" s="147" t="s">
        <v>323</v>
      </c>
      <c r="F172" s="129" t="s">
        <v>566</v>
      </c>
      <c r="G172" s="169">
        <v>1</v>
      </c>
      <c r="H172" s="136" t="s">
        <v>469</v>
      </c>
      <c r="I172" s="90">
        <v>1</v>
      </c>
      <c r="J172" s="90"/>
      <c r="K172" s="90"/>
      <c r="L172" s="90"/>
      <c r="M172" s="90">
        <v>1</v>
      </c>
      <c r="N172" s="90"/>
      <c r="O172" s="90"/>
      <c r="P172" s="90"/>
      <c r="Q172" s="121"/>
      <c r="R172" s="134" t="s">
        <v>684</v>
      </c>
      <c r="S172" s="121"/>
      <c r="T172" s="121"/>
      <c r="U172" s="122">
        <v>1</v>
      </c>
      <c r="V172" s="122"/>
      <c r="W172" s="122"/>
      <c r="X172" s="122"/>
      <c r="Y172" s="122">
        <f t="shared" si="23"/>
        <v>1</v>
      </c>
      <c r="Z172" s="63"/>
      <c r="AA172" s="63"/>
      <c r="AB172" s="130"/>
      <c r="AC172" s="13" t="s">
        <v>779</v>
      </c>
    </row>
    <row r="173" spans="1:29" ht="75" x14ac:dyDescent="0.25">
      <c r="A173" s="257"/>
      <c r="B173" s="293"/>
      <c r="C173" s="294"/>
      <c r="D173" s="298" t="s">
        <v>324</v>
      </c>
      <c r="E173" s="126" t="s">
        <v>325</v>
      </c>
      <c r="F173" s="136" t="s">
        <v>670</v>
      </c>
      <c r="G173" s="54" t="s">
        <v>576</v>
      </c>
      <c r="H173" s="120" t="s">
        <v>671</v>
      </c>
      <c r="I173" s="130" t="s">
        <v>689</v>
      </c>
      <c r="J173" s="130" t="s">
        <v>689</v>
      </c>
      <c r="K173" s="130" t="s">
        <v>689</v>
      </c>
      <c r="L173" s="130" t="s">
        <v>689</v>
      </c>
      <c r="M173" s="130" t="s">
        <v>689</v>
      </c>
      <c r="N173" s="130" t="s">
        <v>689</v>
      </c>
      <c r="O173" s="130" t="s">
        <v>689</v>
      </c>
      <c r="P173" s="130" t="s">
        <v>689</v>
      </c>
      <c r="Q173" s="121"/>
      <c r="R173" s="134" t="s">
        <v>684</v>
      </c>
      <c r="S173" s="121"/>
      <c r="T173" s="121"/>
      <c r="U173" s="122">
        <v>0.25</v>
      </c>
      <c r="V173" s="122"/>
      <c r="W173" s="122"/>
      <c r="X173" s="122"/>
      <c r="Y173" s="122">
        <f t="shared" si="23"/>
        <v>0.25</v>
      </c>
      <c r="Z173" s="63"/>
      <c r="AA173" s="63"/>
      <c r="AB173" s="130"/>
      <c r="AC173" s="90" t="s">
        <v>777</v>
      </c>
    </row>
    <row r="174" spans="1:29" ht="45" x14ac:dyDescent="0.25">
      <c r="A174" s="257"/>
      <c r="B174" s="293"/>
      <c r="C174" s="294"/>
      <c r="D174" s="298"/>
      <c r="E174" s="126" t="s">
        <v>326</v>
      </c>
      <c r="F174" s="146" t="s">
        <v>665</v>
      </c>
      <c r="G174" s="54" t="s">
        <v>576</v>
      </c>
      <c r="H174" s="129" t="s">
        <v>666</v>
      </c>
      <c r="I174" s="130" t="s">
        <v>689</v>
      </c>
      <c r="J174" s="130" t="s">
        <v>689</v>
      </c>
      <c r="K174" s="130" t="s">
        <v>689</v>
      </c>
      <c r="L174" s="130" t="s">
        <v>689</v>
      </c>
      <c r="M174" s="130" t="s">
        <v>689</v>
      </c>
      <c r="N174" s="130" t="s">
        <v>689</v>
      </c>
      <c r="O174" s="130" t="s">
        <v>689</v>
      </c>
      <c r="P174" s="130" t="s">
        <v>689</v>
      </c>
      <c r="Q174" s="121"/>
      <c r="R174" s="134" t="s">
        <v>688</v>
      </c>
      <c r="S174" s="121"/>
      <c r="T174" s="121"/>
      <c r="U174" s="122">
        <v>0.25</v>
      </c>
      <c r="V174" s="122"/>
      <c r="W174" s="122"/>
      <c r="X174" s="122"/>
      <c r="Y174" s="122">
        <f t="shared" si="23"/>
        <v>0.25</v>
      </c>
      <c r="Z174" s="63"/>
      <c r="AA174" s="63"/>
      <c r="AB174" s="130"/>
      <c r="AC174" s="13" t="s">
        <v>669</v>
      </c>
    </row>
    <row r="175" spans="1:29" ht="30" x14ac:dyDescent="0.25">
      <c r="A175" s="257"/>
      <c r="B175" s="293"/>
      <c r="C175" s="294"/>
      <c r="D175" s="298"/>
      <c r="E175" s="126" t="s">
        <v>327</v>
      </c>
      <c r="F175" s="129" t="s">
        <v>500</v>
      </c>
      <c r="G175" s="54">
        <v>20</v>
      </c>
      <c r="H175" s="129" t="s">
        <v>502</v>
      </c>
      <c r="I175" s="90">
        <v>5</v>
      </c>
      <c r="J175" s="90">
        <v>5</v>
      </c>
      <c r="K175" s="90">
        <v>5</v>
      </c>
      <c r="L175" s="90">
        <v>5</v>
      </c>
      <c r="M175" s="90">
        <v>5</v>
      </c>
      <c r="N175" s="90">
        <v>5</v>
      </c>
      <c r="O175" s="90">
        <v>5</v>
      </c>
      <c r="P175" s="90">
        <v>5</v>
      </c>
      <c r="Q175" s="121"/>
      <c r="R175" s="134" t="s">
        <v>771</v>
      </c>
      <c r="S175" s="121"/>
      <c r="T175" s="121"/>
      <c r="U175" s="122">
        <v>0.25</v>
      </c>
      <c r="V175" s="122"/>
      <c r="W175" s="122"/>
      <c r="X175" s="122"/>
      <c r="Y175" s="122">
        <f t="shared" si="23"/>
        <v>0.25</v>
      </c>
      <c r="Z175" s="63"/>
      <c r="AA175" s="63"/>
      <c r="AB175" s="130"/>
      <c r="AC175" s="13" t="s">
        <v>913</v>
      </c>
    </row>
    <row r="176" spans="1:29" ht="45" x14ac:dyDescent="0.25">
      <c r="A176" s="257"/>
      <c r="B176" s="293"/>
      <c r="C176" s="294"/>
      <c r="D176" s="298"/>
      <c r="E176" s="126" t="s">
        <v>399</v>
      </c>
      <c r="F176" s="136"/>
      <c r="G176" s="169"/>
      <c r="H176" s="133"/>
      <c r="I176" s="90"/>
      <c r="J176" s="90"/>
      <c r="K176" s="90"/>
      <c r="L176" s="90"/>
      <c r="M176" s="90"/>
      <c r="N176" s="90"/>
      <c r="O176" s="90"/>
      <c r="P176" s="90"/>
      <c r="Q176" s="121"/>
      <c r="R176" s="134"/>
      <c r="S176" s="121"/>
      <c r="T176" s="121"/>
      <c r="U176" s="122"/>
      <c r="V176" s="122"/>
      <c r="W176" s="122"/>
      <c r="X176" s="122"/>
      <c r="Y176" s="122"/>
      <c r="Z176" s="63"/>
      <c r="AA176" s="63"/>
      <c r="AB176" s="63"/>
      <c r="AC176" s="90"/>
    </row>
    <row r="177" spans="1:29" ht="60" x14ac:dyDescent="0.25">
      <c r="A177" s="257"/>
      <c r="B177" s="293"/>
      <c r="C177" s="294"/>
      <c r="D177" s="114" t="s">
        <v>329</v>
      </c>
      <c r="E177" s="126" t="s">
        <v>328</v>
      </c>
      <c r="F177" s="136" t="s">
        <v>629</v>
      </c>
      <c r="G177" s="169">
        <v>100</v>
      </c>
      <c r="H177" s="120" t="s">
        <v>601</v>
      </c>
      <c r="I177" s="90">
        <v>10</v>
      </c>
      <c r="J177" s="90">
        <v>10</v>
      </c>
      <c r="K177" s="90">
        <v>10</v>
      </c>
      <c r="L177" s="90">
        <v>10</v>
      </c>
      <c r="M177" s="90">
        <v>10</v>
      </c>
      <c r="N177" s="90">
        <v>10</v>
      </c>
      <c r="O177" s="90">
        <v>10</v>
      </c>
      <c r="P177" s="90">
        <v>10</v>
      </c>
      <c r="Q177" s="121"/>
      <c r="R177" s="134" t="s">
        <v>688</v>
      </c>
      <c r="S177" s="121"/>
      <c r="T177" s="121"/>
      <c r="U177" s="122">
        <v>0.25</v>
      </c>
      <c r="V177" s="122"/>
      <c r="W177" s="122"/>
      <c r="X177" s="122"/>
      <c r="Y177" s="122">
        <f t="shared" si="23"/>
        <v>0.25</v>
      </c>
      <c r="Z177" s="63"/>
      <c r="AA177" s="63"/>
      <c r="AB177" s="130"/>
      <c r="AC177" s="90" t="s">
        <v>663</v>
      </c>
    </row>
    <row r="178" spans="1:29" ht="195" x14ac:dyDescent="0.25">
      <c r="A178" s="257" t="s">
        <v>331</v>
      </c>
      <c r="B178" s="293" t="s">
        <v>142</v>
      </c>
      <c r="C178" s="37" t="s">
        <v>36</v>
      </c>
      <c r="D178" s="116" t="str">
        <f>'PLAN DE ACCIÓN'!D176</f>
        <v>Convivencia social y salud mental</v>
      </c>
      <c r="E178" s="136" t="s">
        <v>475</v>
      </c>
      <c r="F178" s="136" t="s">
        <v>475</v>
      </c>
      <c r="G178" s="54" t="s">
        <v>576</v>
      </c>
      <c r="H178" s="120" t="s">
        <v>482</v>
      </c>
      <c r="I178" s="130" t="s">
        <v>689</v>
      </c>
      <c r="J178" s="130" t="s">
        <v>689</v>
      </c>
      <c r="K178" s="130" t="s">
        <v>689</v>
      </c>
      <c r="L178" s="130" t="s">
        <v>689</v>
      </c>
      <c r="M178" s="130" t="s">
        <v>689</v>
      </c>
      <c r="N178" s="130" t="s">
        <v>689</v>
      </c>
      <c r="O178" s="130" t="s">
        <v>689</v>
      </c>
      <c r="P178" s="130" t="s">
        <v>689</v>
      </c>
      <c r="Q178" s="121"/>
      <c r="R178" s="134" t="s">
        <v>773</v>
      </c>
      <c r="S178" s="121"/>
      <c r="T178" s="121"/>
      <c r="U178" s="122">
        <v>0.25</v>
      </c>
      <c r="V178" s="122"/>
      <c r="W178" s="122"/>
      <c r="X178" s="122"/>
      <c r="Y178" s="122">
        <f t="shared" si="23"/>
        <v>0.25</v>
      </c>
      <c r="Z178" s="63"/>
      <c r="AA178" s="63"/>
      <c r="AB178" s="130"/>
      <c r="AC178" s="90" t="s">
        <v>478</v>
      </c>
    </row>
    <row r="179" spans="1:29" ht="105" x14ac:dyDescent="0.25">
      <c r="A179" s="257"/>
      <c r="B179" s="293"/>
      <c r="C179" s="37" t="s">
        <v>9</v>
      </c>
      <c r="D179" s="116"/>
      <c r="E179" s="136"/>
      <c r="F179" s="136"/>
      <c r="G179" s="28"/>
      <c r="H179" s="140"/>
      <c r="I179" s="90"/>
      <c r="J179" s="90"/>
      <c r="K179" s="90"/>
      <c r="L179" s="90"/>
      <c r="M179" s="90"/>
      <c r="N179" s="90"/>
      <c r="O179" s="90"/>
      <c r="P179" s="90"/>
      <c r="Q179" s="121"/>
      <c r="R179" s="134"/>
      <c r="S179" s="121"/>
      <c r="T179" s="121"/>
      <c r="U179" s="122"/>
      <c r="V179" s="122"/>
      <c r="W179" s="122"/>
      <c r="X179" s="122"/>
      <c r="Y179" s="122"/>
      <c r="Z179" s="63"/>
      <c r="AA179" s="63"/>
      <c r="AB179" s="63"/>
      <c r="AC179" s="90"/>
    </row>
    <row r="180" spans="1:29" ht="75" x14ac:dyDescent="0.25">
      <c r="A180" s="257"/>
      <c r="B180" s="293"/>
      <c r="C180" s="302" t="s">
        <v>10</v>
      </c>
      <c r="D180" s="114" t="s">
        <v>37</v>
      </c>
      <c r="E180" s="136"/>
      <c r="F180" s="136" t="s">
        <v>694</v>
      </c>
      <c r="G180" s="169">
        <v>2</v>
      </c>
      <c r="H180" s="140" t="s">
        <v>695</v>
      </c>
      <c r="I180" s="90">
        <v>1</v>
      </c>
      <c r="J180" s="90"/>
      <c r="K180" s="90">
        <v>1</v>
      </c>
      <c r="L180" s="90"/>
      <c r="M180" s="90">
        <v>1</v>
      </c>
      <c r="N180" s="90"/>
      <c r="O180" s="90">
        <v>1</v>
      </c>
      <c r="P180" s="90"/>
      <c r="Q180" s="121"/>
      <c r="R180" s="134" t="s">
        <v>780</v>
      </c>
      <c r="S180" s="121"/>
      <c r="T180" s="121"/>
      <c r="U180" s="122">
        <v>0.5</v>
      </c>
      <c r="V180" s="122"/>
      <c r="W180" s="122"/>
      <c r="X180" s="122"/>
      <c r="Y180" s="122">
        <f t="shared" si="23"/>
        <v>0.5</v>
      </c>
      <c r="Z180" s="63"/>
      <c r="AA180" s="63"/>
      <c r="AB180" s="130"/>
      <c r="AC180" s="90" t="s">
        <v>696</v>
      </c>
    </row>
    <row r="181" spans="1:29" ht="71.25" x14ac:dyDescent="0.25">
      <c r="A181" s="257"/>
      <c r="B181" s="293"/>
      <c r="C181" s="302"/>
      <c r="D181" s="114" t="s">
        <v>38</v>
      </c>
      <c r="E181" s="136"/>
      <c r="F181" s="136" t="s">
        <v>697</v>
      </c>
      <c r="G181" s="169" t="s">
        <v>576</v>
      </c>
      <c r="H181" s="140" t="s">
        <v>698</v>
      </c>
      <c r="I181" s="130" t="s">
        <v>689</v>
      </c>
      <c r="J181" s="130" t="s">
        <v>689</v>
      </c>
      <c r="K181" s="130" t="s">
        <v>689</v>
      </c>
      <c r="L181" s="130" t="s">
        <v>689</v>
      </c>
      <c r="M181" s="130" t="s">
        <v>689</v>
      </c>
      <c r="N181" s="130" t="s">
        <v>689</v>
      </c>
      <c r="O181" s="130" t="s">
        <v>689</v>
      </c>
      <c r="P181" s="130" t="s">
        <v>689</v>
      </c>
      <c r="Q181" s="121"/>
      <c r="R181" s="134" t="s">
        <v>684</v>
      </c>
      <c r="S181" s="121"/>
      <c r="T181" s="121"/>
      <c r="U181" s="122">
        <v>0.25</v>
      </c>
      <c r="V181" s="122"/>
      <c r="W181" s="122"/>
      <c r="X181" s="122"/>
      <c r="Y181" s="122">
        <f t="shared" si="23"/>
        <v>0.25</v>
      </c>
      <c r="Z181" s="63"/>
      <c r="AA181" s="63"/>
      <c r="AB181" s="130"/>
      <c r="AC181" s="90" t="s">
        <v>699</v>
      </c>
    </row>
    <row r="182" spans="1:29" ht="90" x14ac:dyDescent="0.25">
      <c r="A182" s="257"/>
      <c r="B182" s="293"/>
      <c r="C182" s="302"/>
      <c r="D182" s="114" t="s">
        <v>39</v>
      </c>
      <c r="E182" s="136"/>
      <c r="F182" s="136" t="s">
        <v>700</v>
      </c>
      <c r="G182" s="169" t="s">
        <v>576</v>
      </c>
      <c r="H182" s="140" t="s">
        <v>702</v>
      </c>
      <c r="I182" s="130" t="s">
        <v>689</v>
      </c>
      <c r="J182" s="130" t="s">
        <v>689</v>
      </c>
      <c r="K182" s="130" t="s">
        <v>689</v>
      </c>
      <c r="L182" s="130" t="s">
        <v>689</v>
      </c>
      <c r="M182" s="130" t="s">
        <v>689</v>
      </c>
      <c r="N182" s="130" t="s">
        <v>689</v>
      </c>
      <c r="O182" s="130" t="s">
        <v>689</v>
      </c>
      <c r="P182" s="130" t="s">
        <v>689</v>
      </c>
      <c r="Q182" s="121"/>
      <c r="R182" s="134" t="s">
        <v>684</v>
      </c>
      <c r="S182" s="121"/>
      <c r="T182" s="121"/>
      <c r="U182" s="122">
        <v>0.25</v>
      </c>
      <c r="V182" s="122"/>
      <c r="W182" s="122"/>
      <c r="X182" s="122"/>
      <c r="Y182" s="122">
        <f t="shared" si="23"/>
        <v>0.25</v>
      </c>
      <c r="Z182" s="63"/>
      <c r="AA182" s="63"/>
      <c r="AB182" s="130"/>
      <c r="AC182" s="90" t="s">
        <v>703</v>
      </c>
    </row>
    <row r="183" spans="1:29" ht="135" x14ac:dyDescent="0.25">
      <c r="A183" s="257"/>
      <c r="B183" s="293"/>
      <c r="C183" s="302" t="s">
        <v>40</v>
      </c>
      <c r="D183" s="114" t="s">
        <v>169</v>
      </c>
      <c r="E183" s="136"/>
      <c r="F183" s="136"/>
      <c r="G183" s="169"/>
      <c r="H183" s="140"/>
      <c r="I183" s="90"/>
      <c r="J183" s="90"/>
      <c r="K183" s="90"/>
      <c r="L183" s="90"/>
      <c r="M183" s="90"/>
      <c r="N183" s="90"/>
      <c r="O183" s="90"/>
      <c r="P183" s="90"/>
      <c r="Q183" s="121"/>
      <c r="R183" s="134"/>
      <c r="S183" s="121"/>
      <c r="T183" s="121"/>
      <c r="U183" s="122"/>
      <c r="V183" s="122"/>
      <c r="W183" s="122"/>
      <c r="X183" s="122"/>
      <c r="Y183" s="122"/>
      <c r="Z183" s="63"/>
      <c r="AA183" s="63"/>
      <c r="AB183" s="130"/>
      <c r="AC183" s="90"/>
    </row>
    <row r="184" spans="1:29" ht="180" x14ac:dyDescent="0.25">
      <c r="A184" s="257"/>
      <c r="B184" s="293"/>
      <c r="C184" s="302"/>
      <c r="D184" s="114" t="s">
        <v>207</v>
      </c>
      <c r="E184" s="136"/>
      <c r="F184" s="136" t="s">
        <v>647</v>
      </c>
      <c r="G184" s="169" t="s">
        <v>576</v>
      </c>
      <c r="H184" s="140" t="s">
        <v>648</v>
      </c>
      <c r="I184" s="130" t="s">
        <v>689</v>
      </c>
      <c r="J184" s="130" t="s">
        <v>689</v>
      </c>
      <c r="K184" s="130" t="s">
        <v>689</v>
      </c>
      <c r="L184" s="130" t="s">
        <v>689</v>
      </c>
      <c r="M184" s="130" t="s">
        <v>689</v>
      </c>
      <c r="N184" s="130" t="s">
        <v>689</v>
      </c>
      <c r="O184" s="130" t="s">
        <v>689</v>
      </c>
      <c r="P184" s="130" t="s">
        <v>689</v>
      </c>
      <c r="Q184" s="121"/>
      <c r="R184" s="134" t="s">
        <v>782</v>
      </c>
      <c r="S184" s="121"/>
      <c r="T184" s="121"/>
      <c r="U184" s="122">
        <v>0.25</v>
      </c>
      <c r="V184" s="122"/>
      <c r="W184" s="122"/>
      <c r="X184" s="122"/>
      <c r="Y184" s="122">
        <f t="shared" si="23"/>
        <v>0.25</v>
      </c>
      <c r="Z184" s="63"/>
      <c r="AA184" s="63"/>
      <c r="AB184" s="130"/>
      <c r="AC184" s="90" t="s">
        <v>781</v>
      </c>
    </row>
    <row r="185" spans="1:29" ht="315" x14ac:dyDescent="0.25">
      <c r="A185" s="257"/>
      <c r="B185" s="293"/>
      <c r="C185" s="37" t="s">
        <v>41</v>
      </c>
      <c r="D185" s="114" t="s">
        <v>208</v>
      </c>
      <c r="E185" s="136" t="s">
        <v>480</v>
      </c>
      <c r="F185" s="136" t="s">
        <v>479</v>
      </c>
      <c r="G185" s="169">
        <v>32</v>
      </c>
      <c r="H185" s="140" t="s">
        <v>481</v>
      </c>
      <c r="I185" s="90"/>
      <c r="J185" s="90">
        <v>8</v>
      </c>
      <c r="K185" s="90">
        <v>8</v>
      </c>
      <c r="L185" s="90">
        <v>8</v>
      </c>
      <c r="M185" s="90">
        <v>8</v>
      </c>
      <c r="N185" s="90">
        <v>8</v>
      </c>
      <c r="O185" s="90">
        <v>8</v>
      </c>
      <c r="P185" s="90">
        <v>8</v>
      </c>
      <c r="Q185" s="121"/>
      <c r="R185" s="134" t="s">
        <v>782</v>
      </c>
      <c r="S185" s="121"/>
      <c r="T185" s="121"/>
      <c r="U185" s="122">
        <v>0.25</v>
      </c>
      <c r="V185" s="122"/>
      <c r="W185" s="122"/>
      <c r="X185" s="122"/>
      <c r="Y185" s="122">
        <f t="shared" si="23"/>
        <v>0.25</v>
      </c>
      <c r="Z185" s="63"/>
      <c r="AA185" s="63"/>
      <c r="AB185" s="130"/>
      <c r="AC185" s="13" t="s">
        <v>913</v>
      </c>
    </row>
    <row r="186" spans="1:29" ht="75" x14ac:dyDescent="0.25">
      <c r="A186" s="257"/>
      <c r="B186" s="293"/>
      <c r="C186" s="37" t="s">
        <v>332</v>
      </c>
      <c r="D186" s="116"/>
      <c r="E186" s="136"/>
      <c r="F186" s="136" t="s">
        <v>704</v>
      </c>
      <c r="G186" s="169"/>
      <c r="H186" s="140"/>
      <c r="I186" s="90"/>
      <c r="J186" s="90"/>
      <c r="K186" s="90"/>
      <c r="L186" s="90"/>
      <c r="M186" s="90"/>
      <c r="N186" s="90"/>
      <c r="O186" s="90"/>
      <c r="P186" s="90"/>
      <c r="Q186" s="121"/>
      <c r="R186" s="134"/>
      <c r="S186" s="121"/>
      <c r="T186" s="121"/>
      <c r="U186" s="122"/>
      <c r="V186" s="122"/>
      <c r="W186" s="122"/>
      <c r="X186" s="122"/>
      <c r="Y186" s="122"/>
      <c r="Z186" s="63"/>
      <c r="AA186" s="63"/>
      <c r="AB186" s="63"/>
      <c r="AC186" s="90"/>
    </row>
    <row r="187" spans="1:29" ht="189" x14ac:dyDescent="0.25">
      <c r="A187" s="257"/>
      <c r="B187" s="293"/>
      <c r="C187" s="37" t="s">
        <v>333</v>
      </c>
      <c r="D187" s="62" t="s">
        <v>42</v>
      </c>
      <c r="E187" s="136"/>
      <c r="F187" s="136" t="s">
        <v>681</v>
      </c>
      <c r="G187" s="169" t="s">
        <v>576</v>
      </c>
      <c r="H187" s="140" t="s">
        <v>682</v>
      </c>
      <c r="I187" s="130" t="s">
        <v>689</v>
      </c>
      <c r="J187" s="130" t="s">
        <v>689</v>
      </c>
      <c r="K187" s="130" t="s">
        <v>689</v>
      </c>
      <c r="L187" s="130" t="s">
        <v>689</v>
      </c>
      <c r="M187" s="130" t="s">
        <v>689</v>
      </c>
      <c r="N187" s="130" t="s">
        <v>689</v>
      </c>
      <c r="O187" s="130" t="s">
        <v>689</v>
      </c>
      <c r="P187" s="130" t="s">
        <v>689</v>
      </c>
      <c r="Q187" s="121"/>
      <c r="R187" s="134" t="s">
        <v>782</v>
      </c>
      <c r="S187" s="121"/>
      <c r="T187" s="121"/>
      <c r="U187" s="122">
        <v>0.25</v>
      </c>
      <c r="V187" s="122"/>
      <c r="W187" s="122"/>
      <c r="X187" s="122"/>
      <c r="Y187" s="122">
        <f t="shared" si="23"/>
        <v>0.25</v>
      </c>
      <c r="Z187" s="63"/>
      <c r="AA187" s="63"/>
      <c r="AB187" s="130"/>
      <c r="AC187" s="90" t="s">
        <v>783</v>
      </c>
    </row>
    <row r="188" spans="1:29" ht="75" x14ac:dyDescent="0.25">
      <c r="A188" s="257"/>
      <c r="B188" s="115" t="s">
        <v>143</v>
      </c>
      <c r="C188" s="37" t="s">
        <v>204</v>
      </c>
      <c r="D188" s="116"/>
      <c r="E188" s="136"/>
      <c r="F188" s="136" t="s">
        <v>705</v>
      </c>
      <c r="G188" s="169" t="s">
        <v>576</v>
      </c>
      <c r="H188" s="140" t="s">
        <v>706</v>
      </c>
      <c r="I188" s="130" t="s">
        <v>689</v>
      </c>
      <c r="J188" s="130" t="s">
        <v>689</v>
      </c>
      <c r="K188" s="130" t="s">
        <v>689</v>
      </c>
      <c r="L188" s="130" t="s">
        <v>689</v>
      </c>
      <c r="M188" s="130" t="s">
        <v>689</v>
      </c>
      <c r="N188" s="130" t="s">
        <v>689</v>
      </c>
      <c r="O188" s="130" t="s">
        <v>689</v>
      </c>
      <c r="P188" s="130" t="s">
        <v>689</v>
      </c>
      <c r="Q188" s="121"/>
      <c r="R188" s="134" t="s">
        <v>782</v>
      </c>
      <c r="S188" s="121"/>
      <c r="T188" s="121"/>
      <c r="U188" s="122">
        <v>0.25</v>
      </c>
      <c r="V188" s="122"/>
      <c r="W188" s="122"/>
      <c r="X188" s="122"/>
      <c r="Y188" s="122">
        <f t="shared" si="23"/>
        <v>0.25</v>
      </c>
      <c r="Z188" s="63"/>
      <c r="AA188" s="63"/>
      <c r="AB188" s="130"/>
      <c r="AC188" s="90" t="s">
        <v>707</v>
      </c>
    </row>
    <row r="189" spans="1:29" ht="94.5" x14ac:dyDescent="0.25">
      <c r="A189" s="257"/>
      <c r="B189" s="293" t="s">
        <v>334</v>
      </c>
      <c r="C189" s="302" t="s">
        <v>335</v>
      </c>
      <c r="D189" s="62" t="s">
        <v>336</v>
      </c>
      <c r="E189" s="136"/>
      <c r="F189" s="136" t="s">
        <v>708</v>
      </c>
      <c r="G189" s="169" t="s">
        <v>576</v>
      </c>
      <c r="H189" s="140" t="s">
        <v>709</v>
      </c>
      <c r="I189" s="130" t="s">
        <v>689</v>
      </c>
      <c r="J189" s="130" t="s">
        <v>689</v>
      </c>
      <c r="K189" s="130" t="s">
        <v>689</v>
      </c>
      <c r="L189" s="130" t="s">
        <v>689</v>
      </c>
      <c r="M189" s="130" t="s">
        <v>689</v>
      </c>
      <c r="N189" s="130" t="s">
        <v>689</v>
      </c>
      <c r="O189" s="130" t="s">
        <v>689</v>
      </c>
      <c r="P189" s="130" t="s">
        <v>689</v>
      </c>
      <c r="Q189" s="121"/>
      <c r="R189" s="134" t="s">
        <v>772</v>
      </c>
      <c r="S189" s="121"/>
      <c r="T189" s="121"/>
      <c r="U189" s="122">
        <v>0.25</v>
      </c>
      <c r="V189" s="122"/>
      <c r="W189" s="122"/>
      <c r="X189" s="122"/>
      <c r="Y189" s="122">
        <f t="shared" si="23"/>
        <v>0.25</v>
      </c>
      <c r="Z189" s="63"/>
      <c r="AA189" s="63"/>
      <c r="AB189" s="130"/>
      <c r="AC189" s="90" t="s">
        <v>710</v>
      </c>
    </row>
    <row r="190" spans="1:29" ht="94.5" x14ac:dyDescent="0.25">
      <c r="A190" s="257"/>
      <c r="B190" s="293"/>
      <c r="C190" s="302"/>
      <c r="D190" s="62" t="s">
        <v>337</v>
      </c>
      <c r="E190" s="136"/>
      <c r="F190" s="136" t="s">
        <v>712</v>
      </c>
      <c r="G190" s="169">
        <v>1</v>
      </c>
      <c r="H190" s="140" t="s">
        <v>713</v>
      </c>
      <c r="I190" s="90">
        <v>1</v>
      </c>
      <c r="J190" s="90"/>
      <c r="K190" s="90"/>
      <c r="L190" s="90"/>
      <c r="M190" s="90">
        <v>1</v>
      </c>
      <c r="N190" s="90"/>
      <c r="O190" s="90"/>
      <c r="P190" s="90"/>
      <c r="Q190" s="121"/>
      <c r="R190" s="134" t="s">
        <v>780</v>
      </c>
      <c r="S190" s="121"/>
      <c r="T190" s="121"/>
      <c r="U190" s="122">
        <v>1</v>
      </c>
      <c r="V190" s="122"/>
      <c r="W190" s="122"/>
      <c r="X190" s="122"/>
      <c r="Y190" s="122">
        <f t="shared" si="23"/>
        <v>1</v>
      </c>
      <c r="Z190" s="63"/>
      <c r="AA190" s="63"/>
      <c r="AB190" s="130"/>
      <c r="AC190" s="90" t="s">
        <v>784</v>
      </c>
    </row>
    <row r="191" spans="1:29" ht="110.25" x14ac:dyDescent="0.25">
      <c r="A191" s="257"/>
      <c r="B191" s="293"/>
      <c r="C191" s="302"/>
      <c r="D191" s="62" t="s">
        <v>338</v>
      </c>
      <c r="E191" s="9"/>
      <c r="F191" s="16" t="s">
        <v>900</v>
      </c>
      <c r="G191" s="169" t="s">
        <v>576</v>
      </c>
      <c r="H191" s="10" t="s">
        <v>901</v>
      </c>
      <c r="I191" s="130" t="s">
        <v>689</v>
      </c>
      <c r="J191" s="130" t="s">
        <v>689</v>
      </c>
      <c r="K191" s="130" t="s">
        <v>689</v>
      </c>
      <c r="L191" s="130" t="s">
        <v>689</v>
      </c>
      <c r="M191" s="130" t="s">
        <v>689</v>
      </c>
      <c r="N191" s="130" t="s">
        <v>689</v>
      </c>
      <c r="O191" s="130" t="s">
        <v>689</v>
      </c>
      <c r="P191" s="130" t="s">
        <v>689</v>
      </c>
      <c r="Q191" s="121"/>
      <c r="R191" s="134" t="s">
        <v>878</v>
      </c>
      <c r="S191" s="121"/>
      <c r="T191" s="121"/>
      <c r="U191" s="122">
        <v>0.25</v>
      </c>
      <c r="V191" s="122"/>
      <c r="W191" s="122"/>
      <c r="X191" s="122"/>
      <c r="Y191" s="122">
        <f t="shared" si="23"/>
        <v>0.25</v>
      </c>
      <c r="Z191" s="63"/>
      <c r="AA191" s="63"/>
      <c r="AB191" s="130"/>
      <c r="AC191" s="90" t="s">
        <v>717</v>
      </c>
    </row>
    <row r="192" spans="1:29" ht="110.25" x14ac:dyDescent="0.25">
      <c r="A192" s="257"/>
      <c r="B192" s="293"/>
      <c r="C192" s="302"/>
      <c r="D192" s="62" t="s">
        <v>339</v>
      </c>
      <c r="E192" s="9"/>
      <c r="F192" s="16" t="s">
        <v>897</v>
      </c>
      <c r="G192" s="169" t="s">
        <v>576</v>
      </c>
      <c r="H192" s="10" t="s">
        <v>899</v>
      </c>
      <c r="I192" s="130" t="s">
        <v>689</v>
      </c>
      <c r="J192" s="130" t="s">
        <v>689</v>
      </c>
      <c r="K192" s="130" t="s">
        <v>689</v>
      </c>
      <c r="L192" s="130" t="s">
        <v>689</v>
      </c>
      <c r="M192" s="130" t="s">
        <v>689</v>
      </c>
      <c r="N192" s="130" t="s">
        <v>689</v>
      </c>
      <c r="O192" s="130" t="s">
        <v>689</v>
      </c>
      <c r="P192" s="130" t="s">
        <v>689</v>
      </c>
      <c r="Q192" s="121"/>
      <c r="R192" s="134" t="s">
        <v>878</v>
      </c>
      <c r="S192" s="121"/>
      <c r="T192" s="121"/>
      <c r="U192" s="122">
        <v>0.25</v>
      </c>
      <c r="V192" s="122"/>
      <c r="W192" s="122"/>
      <c r="X192" s="122"/>
      <c r="Y192" s="122">
        <f t="shared" ref="Y192" si="29">SUM(U192:X192)</f>
        <v>0.25</v>
      </c>
      <c r="Z192" s="63"/>
      <c r="AA192" s="63"/>
      <c r="AB192" s="130"/>
      <c r="AC192" s="90" t="s">
        <v>717</v>
      </c>
    </row>
    <row r="193" spans="1:29" ht="63" x14ac:dyDescent="0.25">
      <c r="A193" s="257"/>
      <c r="B193" s="293"/>
      <c r="C193" s="302"/>
      <c r="D193" s="62" t="s">
        <v>340</v>
      </c>
      <c r="E193" s="136"/>
      <c r="F193" s="136" t="s">
        <v>715</v>
      </c>
      <c r="G193" s="169" t="s">
        <v>576</v>
      </c>
      <c r="H193" s="140" t="s">
        <v>716</v>
      </c>
      <c r="I193" s="130" t="s">
        <v>689</v>
      </c>
      <c r="J193" s="130" t="s">
        <v>689</v>
      </c>
      <c r="K193" s="130" t="s">
        <v>689</v>
      </c>
      <c r="L193" s="130" t="s">
        <v>689</v>
      </c>
      <c r="M193" s="130" t="s">
        <v>689</v>
      </c>
      <c r="N193" s="130" t="s">
        <v>689</v>
      </c>
      <c r="O193" s="130" t="s">
        <v>689</v>
      </c>
      <c r="P193" s="130" t="s">
        <v>689</v>
      </c>
      <c r="Q193" s="121"/>
      <c r="R193" s="134" t="s">
        <v>785</v>
      </c>
      <c r="S193" s="121"/>
      <c r="T193" s="121"/>
      <c r="U193" s="122">
        <v>0.25</v>
      </c>
      <c r="V193" s="122"/>
      <c r="W193" s="122"/>
      <c r="X193" s="122"/>
      <c r="Y193" s="122">
        <f t="shared" si="23"/>
        <v>0.25</v>
      </c>
      <c r="Z193" s="63"/>
      <c r="AA193" s="63"/>
      <c r="AB193" s="130"/>
      <c r="AC193" s="90" t="s">
        <v>717</v>
      </c>
    </row>
    <row r="194" spans="1:29" ht="60" x14ac:dyDescent="0.25">
      <c r="A194" s="257"/>
      <c r="B194" s="293"/>
      <c r="C194" s="302"/>
      <c r="D194" s="62" t="s">
        <v>341</v>
      </c>
      <c r="E194" s="136"/>
      <c r="F194" s="136" t="s">
        <v>718</v>
      </c>
      <c r="G194" s="169" t="s">
        <v>576</v>
      </c>
      <c r="H194" s="140" t="s">
        <v>719</v>
      </c>
      <c r="I194" s="130" t="s">
        <v>689</v>
      </c>
      <c r="J194" s="130" t="s">
        <v>689</v>
      </c>
      <c r="K194" s="130" t="s">
        <v>689</v>
      </c>
      <c r="L194" s="130" t="s">
        <v>689</v>
      </c>
      <c r="M194" s="130" t="s">
        <v>689</v>
      </c>
      <c r="N194" s="130" t="s">
        <v>689</v>
      </c>
      <c r="O194" s="130" t="s">
        <v>689</v>
      </c>
      <c r="P194" s="130" t="s">
        <v>689</v>
      </c>
      <c r="Q194" s="121"/>
      <c r="R194" s="134" t="s">
        <v>785</v>
      </c>
      <c r="S194" s="121"/>
      <c r="T194" s="121"/>
      <c r="U194" s="122">
        <v>0.25</v>
      </c>
      <c r="V194" s="122"/>
      <c r="W194" s="122"/>
      <c r="X194" s="122"/>
      <c r="Y194" s="122">
        <f t="shared" si="23"/>
        <v>0.25</v>
      </c>
      <c r="Z194" s="63"/>
      <c r="AA194" s="63"/>
      <c r="AB194" s="130"/>
      <c r="AC194" s="90" t="s">
        <v>721</v>
      </c>
    </row>
    <row r="195" spans="1:29" ht="120" x14ac:dyDescent="0.25">
      <c r="A195" s="257" t="s">
        <v>153</v>
      </c>
      <c r="B195" s="293" t="s">
        <v>144</v>
      </c>
      <c r="C195" s="37" t="s">
        <v>52</v>
      </c>
      <c r="D195" s="116" t="str">
        <f>'PLAN DE ACCIÓN'!D197</f>
        <v xml:space="preserve">Caracterización y recolección de información para la  base de datos </v>
      </c>
      <c r="E195" s="136"/>
      <c r="F195" s="136"/>
      <c r="G195" s="169"/>
      <c r="H195" s="140"/>
      <c r="I195" s="90"/>
      <c r="J195" s="90"/>
      <c r="K195" s="90"/>
      <c r="L195" s="90"/>
      <c r="M195" s="90"/>
      <c r="N195" s="90"/>
      <c r="O195" s="90"/>
      <c r="P195" s="90"/>
      <c r="Q195" s="121"/>
      <c r="R195" s="134"/>
      <c r="S195" s="121"/>
      <c r="T195" s="121"/>
      <c r="U195" s="122"/>
      <c r="V195" s="122"/>
      <c r="W195" s="122"/>
      <c r="X195" s="122"/>
      <c r="Y195" s="122"/>
      <c r="Z195" s="63"/>
      <c r="AA195" s="63"/>
      <c r="AB195" s="63"/>
      <c r="AC195" s="90"/>
    </row>
    <row r="196" spans="1:29" ht="120" x14ac:dyDescent="0.25">
      <c r="A196" s="257"/>
      <c r="B196" s="293"/>
      <c r="C196" s="37" t="s">
        <v>53</v>
      </c>
      <c r="D196" s="116"/>
      <c r="E196" s="136"/>
      <c r="F196" s="9" t="s">
        <v>873</v>
      </c>
      <c r="G196" s="28" t="s">
        <v>576</v>
      </c>
      <c r="H196" s="10" t="s">
        <v>872</v>
      </c>
      <c r="I196" s="130" t="s">
        <v>689</v>
      </c>
      <c r="J196" s="130" t="s">
        <v>689</v>
      </c>
      <c r="K196" s="130" t="s">
        <v>689</v>
      </c>
      <c r="L196" s="130" t="s">
        <v>689</v>
      </c>
      <c r="M196" s="130" t="s">
        <v>689</v>
      </c>
      <c r="N196" s="130" t="s">
        <v>689</v>
      </c>
      <c r="O196" s="130" t="s">
        <v>689</v>
      </c>
      <c r="P196" s="130" t="s">
        <v>689</v>
      </c>
      <c r="Q196" s="121"/>
      <c r="R196" s="134" t="s">
        <v>773</v>
      </c>
      <c r="S196" s="121"/>
      <c r="T196" s="121"/>
      <c r="U196" s="122">
        <v>0.25</v>
      </c>
      <c r="V196" s="122"/>
      <c r="W196" s="122"/>
      <c r="X196" s="122"/>
      <c r="Y196" s="122">
        <f t="shared" si="23"/>
        <v>0.25</v>
      </c>
      <c r="Z196" s="63"/>
      <c r="AA196" s="63"/>
      <c r="AB196" s="130"/>
      <c r="AC196" s="63" t="s">
        <v>874</v>
      </c>
    </row>
    <row r="197" spans="1:29" ht="150" x14ac:dyDescent="0.25">
      <c r="A197" s="257"/>
      <c r="B197" s="293"/>
      <c r="C197" s="37" t="s">
        <v>54</v>
      </c>
      <c r="D197" s="116" t="str">
        <f>'PLAN DE ACCIÓN'!D199</f>
        <v>Dimensión de convivencia y salud mental</v>
      </c>
      <c r="E197" s="136"/>
      <c r="F197" s="136"/>
      <c r="G197" s="169"/>
      <c r="H197" s="140"/>
      <c r="I197" s="90"/>
      <c r="J197" s="90"/>
      <c r="K197" s="90"/>
      <c r="L197" s="90"/>
      <c r="M197" s="90"/>
      <c r="N197" s="90"/>
      <c r="O197" s="90"/>
      <c r="P197" s="90"/>
      <c r="Q197" s="121"/>
      <c r="R197" s="134"/>
      <c r="S197" s="121"/>
      <c r="T197" s="121"/>
      <c r="U197" s="122"/>
      <c r="V197" s="122"/>
      <c r="W197" s="122"/>
      <c r="X197" s="122"/>
      <c r="Y197" s="122"/>
      <c r="Z197" s="63"/>
      <c r="AA197" s="63"/>
      <c r="AB197" s="63"/>
      <c r="AC197" s="90"/>
    </row>
    <row r="198" spans="1:29" ht="57" x14ac:dyDescent="0.25">
      <c r="A198" s="257"/>
      <c r="B198" s="293"/>
      <c r="C198" s="37" t="s">
        <v>55</v>
      </c>
      <c r="D198" s="116" t="str">
        <f>'PLAN DE ACCIÓN'!D200</f>
        <v>Instalación dispositivos de base comunitaria</v>
      </c>
      <c r="E198" s="9" t="s">
        <v>551</v>
      </c>
      <c r="F198" s="16" t="s">
        <v>875</v>
      </c>
      <c r="G198" s="169" t="s">
        <v>576</v>
      </c>
      <c r="H198" s="9" t="s">
        <v>876</v>
      </c>
      <c r="I198" s="130" t="s">
        <v>689</v>
      </c>
      <c r="J198" s="130" t="s">
        <v>689</v>
      </c>
      <c r="K198" s="130" t="s">
        <v>689</v>
      </c>
      <c r="L198" s="130" t="s">
        <v>689</v>
      </c>
      <c r="M198" s="130" t="s">
        <v>689</v>
      </c>
      <c r="N198" s="130" t="s">
        <v>689</v>
      </c>
      <c r="O198" s="130" t="s">
        <v>689</v>
      </c>
      <c r="P198" s="130" t="s">
        <v>689</v>
      </c>
      <c r="Q198" s="121"/>
      <c r="R198" s="134" t="s">
        <v>878</v>
      </c>
      <c r="S198" s="121"/>
      <c r="T198" s="121"/>
      <c r="U198" s="122">
        <v>0.25</v>
      </c>
      <c r="V198" s="122"/>
      <c r="W198" s="122"/>
      <c r="X198" s="122"/>
      <c r="Y198" s="122">
        <f t="shared" si="23"/>
        <v>0.25</v>
      </c>
      <c r="Z198" s="63"/>
      <c r="AA198" s="63"/>
      <c r="AB198" s="130"/>
      <c r="AC198" s="13" t="s">
        <v>879</v>
      </c>
    </row>
    <row r="199" spans="1:29" ht="60" x14ac:dyDescent="0.25">
      <c r="A199" s="257"/>
      <c r="B199" s="293"/>
      <c r="C199" s="37" t="s">
        <v>56</v>
      </c>
      <c r="D199" s="116" t="str">
        <f>'PLAN DE ACCIÓN'!D201</f>
        <v>Dimensión gestion diferencial en poblaciones vulnerables</v>
      </c>
      <c r="E199" s="136" t="s">
        <v>634</v>
      </c>
      <c r="F199" s="136" t="s">
        <v>636</v>
      </c>
      <c r="G199" s="169" t="s">
        <v>576</v>
      </c>
      <c r="H199" s="120" t="s">
        <v>635</v>
      </c>
      <c r="I199" s="130" t="s">
        <v>689</v>
      </c>
      <c r="J199" s="130" t="s">
        <v>689</v>
      </c>
      <c r="K199" s="130" t="s">
        <v>689</v>
      </c>
      <c r="L199" s="130" t="s">
        <v>689</v>
      </c>
      <c r="M199" s="130" t="s">
        <v>689</v>
      </c>
      <c r="N199" s="130" t="s">
        <v>689</v>
      </c>
      <c r="O199" s="130" t="s">
        <v>689</v>
      </c>
      <c r="P199" s="130" t="s">
        <v>689</v>
      </c>
      <c r="Q199" s="121"/>
      <c r="R199" s="134" t="s">
        <v>688</v>
      </c>
      <c r="S199" s="121"/>
      <c r="T199" s="121"/>
      <c r="U199" s="122">
        <v>0.25</v>
      </c>
      <c r="V199" s="122"/>
      <c r="W199" s="122"/>
      <c r="X199" s="122"/>
      <c r="Y199" s="122">
        <f t="shared" si="23"/>
        <v>0.25</v>
      </c>
      <c r="Z199" s="63"/>
      <c r="AA199" s="63"/>
      <c r="AB199" s="130"/>
      <c r="AC199" s="90" t="s">
        <v>638</v>
      </c>
    </row>
    <row r="200" spans="1:29" ht="135" x14ac:dyDescent="0.25">
      <c r="A200" s="257"/>
      <c r="B200" s="293"/>
      <c r="C200" s="37" t="s">
        <v>57</v>
      </c>
      <c r="D200" s="116">
        <f>'PLAN DE ACCIÓN'!D202</f>
        <v>0</v>
      </c>
      <c r="E200" s="136"/>
      <c r="F200" s="129" t="s">
        <v>908</v>
      </c>
      <c r="G200" s="28" t="s">
        <v>576</v>
      </c>
      <c r="H200" s="140" t="s">
        <v>934</v>
      </c>
      <c r="I200" s="130" t="s">
        <v>689</v>
      </c>
      <c r="J200" s="130" t="s">
        <v>689</v>
      </c>
      <c r="K200" s="130" t="s">
        <v>689</v>
      </c>
      <c r="L200" s="130" t="s">
        <v>689</v>
      </c>
      <c r="M200" s="130" t="s">
        <v>689</v>
      </c>
      <c r="N200" s="130" t="s">
        <v>689</v>
      </c>
      <c r="O200" s="130" t="s">
        <v>689</v>
      </c>
      <c r="P200" s="130" t="s">
        <v>689</v>
      </c>
      <c r="Q200" s="121"/>
      <c r="R200" s="134" t="s">
        <v>688</v>
      </c>
      <c r="S200" s="121"/>
      <c r="T200" s="121"/>
      <c r="U200" s="122">
        <v>0.25</v>
      </c>
      <c r="V200" s="122"/>
      <c r="W200" s="122"/>
      <c r="X200" s="122"/>
      <c r="Y200" s="122">
        <f t="shared" ref="Y200" si="30">SUM(U200:X200)</f>
        <v>0.25</v>
      </c>
      <c r="Z200" s="63"/>
      <c r="AA200" s="63"/>
      <c r="AB200" s="130"/>
      <c r="AC200" s="90" t="s">
        <v>907</v>
      </c>
    </row>
    <row r="201" spans="1:29" ht="151.5" customHeight="1" x14ac:dyDescent="0.25">
      <c r="A201" s="257"/>
      <c r="B201" s="293"/>
      <c r="C201" s="37" t="s">
        <v>58</v>
      </c>
      <c r="D201" s="116"/>
      <c r="E201" s="136" t="s">
        <v>490</v>
      </c>
      <c r="F201" s="136" t="s">
        <v>490</v>
      </c>
      <c r="G201" s="28" t="s">
        <v>576</v>
      </c>
      <c r="H201" s="140" t="s">
        <v>492</v>
      </c>
      <c r="I201" s="130" t="s">
        <v>689</v>
      </c>
      <c r="J201" s="130" t="s">
        <v>689</v>
      </c>
      <c r="K201" s="130" t="s">
        <v>689</v>
      </c>
      <c r="L201" s="130" t="s">
        <v>689</v>
      </c>
      <c r="M201" s="130" t="s">
        <v>689</v>
      </c>
      <c r="N201" s="130" t="s">
        <v>689</v>
      </c>
      <c r="O201" s="130" t="s">
        <v>689</v>
      </c>
      <c r="P201" s="130" t="s">
        <v>689</v>
      </c>
      <c r="Q201" s="121"/>
      <c r="R201" s="134" t="s">
        <v>782</v>
      </c>
      <c r="S201" s="121"/>
      <c r="T201" s="121"/>
      <c r="U201" s="122">
        <v>0.25</v>
      </c>
      <c r="V201" s="122"/>
      <c r="W201" s="122"/>
      <c r="X201" s="122"/>
      <c r="Y201" s="122">
        <f t="shared" si="23"/>
        <v>0.25</v>
      </c>
      <c r="Z201" s="63"/>
      <c r="AA201" s="63"/>
      <c r="AB201" s="130"/>
      <c r="AC201" s="13" t="s">
        <v>913</v>
      </c>
    </row>
    <row r="202" spans="1:29" ht="181.5" customHeight="1" x14ac:dyDescent="0.25">
      <c r="A202" s="257"/>
      <c r="B202" s="293" t="s">
        <v>344</v>
      </c>
      <c r="C202" s="82" t="s">
        <v>345</v>
      </c>
      <c r="D202" s="116" t="str">
        <f>'PLAN DE ACCIÓN'!D204</f>
        <v>Instalación dispositivos de base comunitaria</v>
      </c>
      <c r="E202" s="136" t="s">
        <v>551</v>
      </c>
      <c r="F202" s="129" t="s">
        <v>550</v>
      </c>
      <c r="G202" s="169">
        <v>1</v>
      </c>
      <c r="H202" s="136" t="s">
        <v>469</v>
      </c>
      <c r="I202" s="90">
        <v>1</v>
      </c>
      <c r="J202" s="90"/>
      <c r="K202" s="90"/>
      <c r="L202" s="90"/>
      <c r="M202" s="90">
        <v>1</v>
      </c>
      <c r="N202" s="90"/>
      <c r="O202" s="90"/>
      <c r="P202" s="90"/>
      <c r="Q202" s="121"/>
      <c r="R202" s="134" t="s">
        <v>684</v>
      </c>
      <c r="S202" s="121"/>
      <c r="T202" s="121"/>
      <c r="U202" s="122">
        <v>1</v>
      </c>
      <c r="V202" s="122"/>
      <c r="W202" s="122"/>
      <c r="X202" s="122"/>
      <c r="Y202" s="122">
        <f t="shared" si="23"/>
        <v>1</v>
      </c>
      <c r="Z202" s="63"/>
      <c r="AA202" s="63"/>
      <c r="AB202" s="130"/>
      <c r="AC202" s="13" t="s">
        <v>470</v>
      </c>
    </row>
    <row r="203" spans="1:29" ht="135" x14ac:dyDescent="0.25">
      <c r="A203" s="257"/>
      <c r="B203" s="293"/>
      <c r="C203" s="82" t="s">
        <v>346</v>
      </c>
      <c r="D203" s="116" t="str">
        <f>'PLAN DE ACCIÓN'!D205</f>
        <v>Instalación dispositivos de base comunitaria</v>
      </c>
      <c r="E203" s="136" t="s">
        <v>553</v>
      </c>
      <c r="F203" s="136" t="s">
        <v>552</v>
      </c>
      <c r="G203" s="28" t="s">
        <v>576</v>
      </c>
      <c r="H203" s="140" t="s">
        <v>554</v>
      </c>
      <c r="I203" s="130" t="s">
        <v>689</v>
      </c>
      <c r="J203" s="130" t="s">
        <v>689</v>
      </c>
      <c r="K203" s="130" t="s">
        <v>689</v>
      </c>
      <c r="L203" s="130" t="s">
        <v>689</v>
      </c>
      <c r="M203" s="130" t="s">
        <v>689</v>
      </c>
      <c r="N203" s="130" t="s">
        <v>689</v>
      </c>
      <c r="O203" s="130" t="s">
        <v>689</v>
      </c>
      <c r="P203" s="130" t="s">
        <v>689</v>
      </c>
      <c r="Q203" s="121"/>
      <c r="R203" s="134" t="s">
        <v>782</v>
      </c>
      <c r="S203" s="121"/>
      <c r="T203" s="121"/>
      <c r="U203" s="122">
        <v>0.25</v>
      </c>
      <c r="V203" s="122"/>
      <c r="W203" s="122"/>
      <c r="X203" s="122"/>
      <c r="Y203" s="122">
        <f t="shared" si="23"/>
        <v>0.25</v>
      </c>
      <c r="Z203" s="63"/>
      <c r="AA203" s="63"/>
      <c r="AB203" s="130"/>
      <c r="AC203" s="90" t="s">
        <v>935</v>
      </c>
    </row>
    <row r="204" spans="1:29" ht="300" x14ac:dyDescent="0.25">
      <c r="A204" s="257"/>
      <c r="B204" s="293"/>
      <c r="C204" s="82" t="s">
        <v>347</v>
      </c>
      <c r="D204" s="116" t="str">
        <f>'PLAN DE ACCIÓN'!D206</f>
        <v>Instalación dispositivos de base comunitaria</v>
      </c>
      <c r="E204" s="136"/>
      <c r="F204" s="136" t="s">
        <v>639</v>
      </c>
      <c r="G204" s="28" t="s">
        <v>576</v>
      </c>
      <c r="H204" s="140" t="s">
        <v>906</v>
      </c>
      <c r="I204" s="130" t="s">
        <v>689</v>
      </c>
      <c r="J204" s="130" t="s">
        <v>689</v>
      </c>
      <c r="K204" s="130" t="s">
        <v>689</v>
      </c>
      <c r="L204" s="130" t="s">
        <v>689</v>
      </c>
      <c r="M204" s="130" t="s">
        <v>689</v>
      </c>
      <c r="N204" s="130" t="s">
        <v>689</v>
      </c>
      <c r="O204" s="130" t="s">
        <v>689</v>
      </c>
      <c r="P204" s="130" t="s">
        <v>689</v>
      </c>
      <c r="Q204" s="121"/>
      <c r="R204" s="134" t="s">
        <v>684</v>
      </c>
      <c r="S204" s="121"/>
      <c r="T204" s="121"/>
      <c r="U204" s="122">
        <v>0.25</v>
      </c>
      <c r="V204" s="122"/>
      <c r="W204" s="122"/>
      <c r="X204" s="122"/>
      <c r="Y204" s="122">
        <f t="shared" si="23"/>
        <v>0.25</v>
      </c>
      <c r="Z204" s="63"/>
      <c r="AA204" s="63"/>
      <c r="AB204" s="130"/>
      <c r="AC204" s="90" t="s">
        <v>907</v>
      </c>
    </row>
    <row r="205" spans="1:29" ht="255" x14ac:dyDescent="0.25">
      <c r="A205" s="257"/>
      <c r="B205" s="293"/>
      <c r="C205" s="82" t="s">
        <v>348</v>
      </c>
      <c r="D205" s="116" t="str">
        <f>'PLAN DE ACCIÓN'!D207</f>
        <v>Articulaciones intersectoriales</v>
      </c>
      <c r="E205" s="141"/>
      <c r="F205" s="136" t="s">
        <v>685</v>
      </c>
      <c r="G205" s="28" t="s">
        <v>576</v>
      </c>
      <c r="H205" s="140" t="s">
        <v>686</v>
      </c>
      <c r="I205" s="130" t="s">
        <v>689</v>
      </c>
      <c r="J205" s="130" t="s">
        <v>689</v>
      </c>
      <c r="K205" s="130" t="s">
        <v>689</v>
      </c>
      <c r="L205" s="130" t="s">
        <v>689</v>
      </c>
      <c r="M205" s="130" t="s">
        <v>689</v>
      </c>
      <c r="N205" s="130" t="s">
        <v>689</v>
      </c>
      <c r="O205" s="130" t="s">
        <v>689</v>
      </c>
      <c r="P205" s="130" t="s">
        <v>689</v>
      </c>
      <c r="Q205" s="121"/>
      <c r="R205" s="134" t="s">
        <v>688</v>
      </c>
      <c r="S205" s="121"/>
      <c r="T205" s="121"/>
      <c r="U205" s="122">
        <v>0.25</v>
      </c>
      <c r="V205" s="122"/>
      <c r="W205" s="122"/>
      <c r="X205" s="122"/>
      <c r="Y205" s="122">
        <f t="shared" si="23"/>
        <v>0.25</v>
      </c>
      <c r="Z205" s="63"/>
      <c r="AA205" s="63"/>
      <c r="AB205" s="130"/>
      <c r="AC205" s="13" t="s">
        <v>913</v>
      </c>
    </row>
    <row r="206" spans="1:29" ht="165" x14ac:dyDescent="0.25">
      <c r="A206" s="257"/>
      <c r="B206" s="301" t="s">
        <v>349</v>
      </c>
      <c r="C206" s="82" t="s">
        <v>350</v>
      </c>
      <c r="D206" s="116" t="str">
        <f>'PLAN DE ACCIÓN'!D208</f>
        <v>Articulaciones intersectoriales</v>
      </c>
      <c r="E206" s="136" t="s">
        <v>551</v>
      </c>
      <c r="F206" s="129" t="s">
        <v>550</v>
      </c>
      <c r="G206" s="169">
        <v>1</v>
      </c>
      <c r="H206" s="136" t="s">
        <v>469</v>
      </c>
      <c r="I206" s="90">
        <v>1</v>
      </c>
      <c r="J206" s="90"/>
      <c r="K206" s="90"/>
      <c r="L206" s="90"/>
      <c r="M206" s="90">
        <v>1</v>
      </c>
      <c r="N206" s="90"/>
      <c r="O206" s="90"/>
      <c r="P206" s="90"/>
      <c r="Q206" s="121"/>
      <c r="R206" s="134" t="s">
        <v>684</v>
      </c>
      <c r="S206" s="121"/>
      <c r="T206" s="121"/>
      <c r="U206" s="122">
        <v>1</v>
      </c>
      <c r="V206" s="122"/>
      <c r="W206" s="122"/>
      <c r="X206" s="122"/>
      <c r="Y206" s="122">
        <f t="shared" si="23"/>
        <v>1</v>
      </c>
      <c r="Z206" s="63"/>
      <c r="AA206" s="63"/>
      <c r="AB206" s="130"/>
      <c r="AC206" s="13" t="s">
        <v>470</v>
      </c>
    </row>
    <row r="207" spans="1:29" ht="150" x14ac:dyDescent="0.25">
      <c r="A207" s="257"/>
      <c r="B207" s="301"/>
      <c r="C207" s="82" t="s">
        <v>351</v>
      </c>
      <c r="D207" s="116"/>
      <c r="E207" s="136" t="s">
        <v>551</v>
      </c>
      <c r="F207" s="129" t="s">
        <v>550</v>
      </c>
      <c r="G207" s="169">
        <v>1</v>
      </c>
      <c r="H207" s="136" t="s">
        <v>469</v>
      </c>
      <c r="I207" s="90">
        <v>1</v>
      </c>
      <c r="J207" s="90"/>
      <c r="K207" s="90"/>
      <c r="L207" s="90"/>
      <c r="M207" s="90">
        <v>1</v>
      </c>
      <c r="N207" s="90"/>
      <c r="O207" s="90"/>
      <c r="P207" s="90"/>
      <c r="Q207" s="121"/>
      <c r="R207" s="134" t="s">
        <v>684</v>
      </c>
      <c r="S207" s="121"/>
      <c r="T207" s="121"/>
      <c r="U207" s="122">
        <v>1</v>
      </c>
      <c r="V207" s="122"/>
      <c r="W207" s="122"/>
      <c r="X207" s="122"/>
      <c r="Y207" s="122">
        <f t="shared" ref="Y207:Y208" si="31">SUM(U207:X207)</f>
        <v>1</v>
      </c>
      <c r="Z207" s="63"/>
      <c r="AA207" s="63"/>
      <c r="AB207" s="130"/>
      <c r="AC207" s="13" t="s">
        <v>913</v>
      </c>
    </row>
    <row r="208" spans="1:29" ht="150" x14ac:dyDescent="0.25">
      <c r="A208" s="257"/>
      <c r="B208" s="301"/>
      <c r="C208" s="82" t="s">
        <v>352</v>
      </c>
      <c r="D208" s="116" t="str">
        <f>'PLAN DE ACCIÓN'!D210</f>
        <v>Dimensión gestión diferencial en poblaciones vulnerables</v>
      </c>
      <c r="E208" s="136" t="s">
        <v>551</v>
      </c>
      <c r="F208" s="129" t="s">
        <v>550</v>
      </c>
      <c r="G208" s="169">
        <v>1</v>
      </c>
      <c r="H208" s="136" t="s">
        <v>469</v>
      </c>
      <c r="I208" s="90">
        <v>1</v>
      </c>
      <c r="J208" s="90"/>
      <c r="K208" s="90"/>
      <c r="L208" s="90"/>
      <c r="M208" s="90">
        <v>1</v>
      </c>
      <c r="N208" s="90"/>
      <c r="O208" s="90"/>
      <c r="P208" s="90"/>
      <c r="Q208" s="121"/>
      <c r="R208" s="134" t="s">
        <v>684</v>
      </c>
      <c r="S208" s="121"/>
      <c r="T208" s="121"/>
      <c r="U208" s="122">
        <v>1</v>
      </c>
      <c r="V208" s="122"/>
      <c r="W208" s="122"/>
      <c r="X208" s="122"/>
      <c r="Y208" s="122">
        <f t="shared" si="31"/>
        <v>1</v>
      </c>
      <c r="Z208" s="63"/>
      <c r="AA208" s="63"/>
      <c r="AB208" s="130"/>
      <c r="AC208" s="13" t="s">
        <v>470</v>
      </c>
    </row>
    <row r="209" spans="1:29" ht="105" x14ac:dyDescent="0.25">
      <c r="A209" s="257"/>
      <c r="B209" s="301"/>
      <c r="C209" s="82" t="s">
        <v>353</v>
      </c>
      <c r="D209" s="116"/>
      <c r="E209" s="136"/>
      <c r="F209" s="136" t="s">
        <v>678</v>
      </c>
      <c r="G209" s="169" t="s">
        <v>576</v>
      </c>
      <c r="H209" s="140" t="s">
        <v>679</v>
      </c>
      <c r="I209" s="130" t="s">
        <v>689</v>
      </c>
      <c r="J209" s="130" t="s">
        <v>689</v>
      </c>
      <c r="K209" s="130" t="s">
        <v>689</v>
      </c>
      <c r="L209" s="130" t="s">
        <v>689</v>
      </c>
      <c r="M209" s="130" t="s">
        <v>689</v>
      </c>
      <c r="N209" s="130" t="s">
        <v>689</v>
      </c>
      <c r="O209" s="130" t="s">
        <v>689</v>
      </c>
      <c r="P209" s="130" t="s">
        <v>689</v>
      </c>
      <c r="Q209" s="121"/>
      <c r="R209" s="134" t="s">
        <v>684</v>
      </c>
      <c r="S209" s="121"/>
      <c r="T209" s="121"/>
      <c r="U209" s="122">
        <v>0.25</v>
      </c>
      <c r="V209" s="122"/>
      <c r="W209" s="122"/>
      <c r="X209" s="122"/>
      <c r="Y209" s="122">
        <f t="shared" si="23"/>
        <v>0.25</v>
      </c>
      <c r="Z209" s="63"/>
      <c r="AA209" s="63"/>
      <c r="AB209" s="130"/>
      <c r="AC209" s="90" t="s">
        <v>680</v>
      </c>
    </row>
    <row r="210" spans="1:29" ht="180" x14ac:dyDescent="0.25">
      <c r="A210" s="257"/>
      <c r="B210" s="301"/>
      <c r="C210" s="82" t="s">
        <v>354</v>
      </c>
      <c r="D210" s="116"/>
      <c r="E210" s="136"/>
      <c r="F210" s="136" t="s">
        <v>678</v>
      </c>
      <c r="G210" s="169" t="s">
        <v>576</v>
      </c>
      <c r="H210" s="140" t="s">
        <v>679</v>
      </c>
      <c r="I210" s="130" t="s">
        <v>689</v>
      </c>
      <c r="J210" s="130" t="s">
        <v>689</v>
      </c>
      <c r="K210" s="130" t="s">
        <v>689</v>
      </c>
      <c r="L210" s="130" t="s">
        <v>689</v>
      </c>
      <c r="M210" s="130" t="s">
        <v>689</v>
      </c>
      <c r="N210" s="130" t="s">
        <v>689</v>
      </c>
      <c r="O210" s="130" t="s">
        <v>689</v>
      </c>
      <c r="P210" s="130" t="s">
        <v>689</v>
      </c>
      <c r="Q210" s="121"/>
      <c r="R210" s="134" t="s">
        <v>684</v>
      </c>
      <c r="S210" s="121"/>
      <c r="T210" s="121"/>
      <c r="U210" s="122">
        <v>0.25</v>
      </c>
      <c r="V210" s="122"/>
      <c r="W210" s="122"/>
      <c r="X210" s="122"/>
      <c r="Y210" s="122">
        <f t="shared" ref="Y210:Y252" si="32">SUM(U210:X210)</f>
        <v>0.25</v>
      </c>
      <c r="Z210" s="63"/>
      <c r="AA210" s="63"/>
      <c r="AB210" s="130"/>
      <c r="AC210" s="90" t="s">
        <v>680</v>
      </c>
    </row>
    <row r="211" spans="1:29" ht="105" x14ac:dyDescent="0.25">
      <c r="A211" s="257"/>
      <c r="B211" s="301"/>
      <c r="C211" s="82" t="s">
        <v>355</v>
      </c>
      <c r="D211" s="116"/>
      <c r="E211" s="136"/>
      <c r="F211" s="136"/>
      <c r="G211" s="169"/>
      <c r="H211" s="140"/>
      <c r="I211" s="90"/>
      <c r="J211" s="90"/>
      <c r="K211" s="90"/>
      <c r="L211" s="90"/>
      <c r="M211" s="90"/>
      <c r="N211" s="90"/>
      <c r="O211" s="90"/>
      <c r="P211" s="90"/>
      <c r="Q211" s="121"/>
      <c r="R211" s="134"/>
      <c r="S211" s="121"/>
      <c r="T211" s="121"/>
      <c r="U211" s="122"/>
      <c r="V211" s="122"/>
      <c r="W211" s="122"/>
      <c r="X211" s="122"/>
      <c r="Y211" s="122"/>
      <c r="Z211" s="63"/>
      <c r="AA211" s="63"/>
      <c r="AB211" s="63"/>
      <c r="AC211" s="90"/>
    </row>
    <row r="212" spans="1:29" ht="150" x14ac:dyDescent="0.25">
      <c r="A212" s="257"/>
      <c r="B212" s="301"/>
      <c r="C212" s="82" t="s">
        <v>356</v>
      </c>
      <c r="D212" s="116"/>
      <c r="E212" s="136" t="s">
        <v>556</v>
      </c>
      <c r="F212" s="136" t="s">
        <v>555</v>
      </c>
      <c r="G212" s="169" t="s">
        <v>576</v>
      </c>
      <c r="H212" s="140" t="s">
        <v>558</v>
      </c>
      <c r="I212" s="130" t="s">
        <v>689</v>
      </c>
      <c r="J212" s="130" t="s">
        <v>689</v>
      </c>
      <c r="K212" s="130" t="s">
        <v>689</v>
      </c>
      <c r="L212" s="130" t="s">
        <v>689</v>
      </c>
      <c r="M212" s="130" t="s">
        <v>689</v>
      </c>
      <c r="N212" s="130" t="s">
        <v>689</v>
      </c>
      <c r="O212" s="130" t="s">
        <v>689</v>
      </c>
      <c r="P212" s="130" t="s">
        <v>689</v>
      </c>
      <c r="Q212" s="121"/>
      <c r="R212" s="134" t="s">
        <v>782</v>
      </c>
      <c r="S212" s="121"/>
      <c r="T212" s="121"/>
      <c r="U212" s="122">
        <v>0.25</v>
      </c>
      <c r="V212" s="122"/>
      <c r="W212" s="122"/>
      <c r="X212" s="122"/>
      <c r="Y212" s="122">
        <f t="shared" si="32"/>
        <v>0.25</v>
      </c>
      <c r="Z212" s="63"/>
      <c r="AA212" s="63"/>
      <c r="AB212" s="130"/>
      <c r="AC212" s="90" t="s">
        <v>771</v>
      </c>
    </row>
    <row r="213" spans="1:29" ht="135" x14ac:dyDescent="0.25">
      <c r="A213" s="258" t="s">
        <v>115</v>
      </c>
      <c r="B213" s="301" t="s">
        <v>145</v>
      </c>
      <c r="C213" s="37" t="s">
        <v>43</v>
      </c>
      <c r="D213" s="116"/>
      <c r="E213" s="136"/>
      <c r="F213" s="9" t="s">
        <v>822</v>
      </c>
      <c r="G213" s="169" t="s">
        <v>576</v>
      </c>
      <c r="H213" s="10" t="s">
        <v>823</v>
      </c>
      <c r="I213" s="130" t="s">
        <v>689</v>
      </c>
      <c r="J213" s="130" t="s">
        <v>689</v>
      </c>
      <c r="K213" s="130" t="s">
        <v>689</v>
      </c>
      <c r="L213" s="130" t="s">
        <v>689</v>
      </c>
      <c r="M213" s="130" t="s">
        <v>689</v>
      </c>
      <c r="N213" s="130" t="s">
        <v>689</v>
      </c>
      <c r="O213" s="130" t="s">
        <v>689</v>
      </c>
      <c r="P213" s="130" t="s">
        <v>689</v>
      </c>
      <c r="Q213" s="121"/>
      <c r="R213" s="134" t="s">
        <v>684</v>
      </c>
      <c r="S213" s="121"/>
      <c r="T213" s="121"/>
      <c r="U213" s="122">
        <v>0.25</v>
      </c>
      <c r="V213" s="122"/>
      <c r="W213" s="122"/>
      <c r="X213" s="122"/>
      <c r="Y213" s="122">
        <v>1</v>
      </c>
      <c r="Z213" s="63"/>
      <c r="AA213" s="63"/>
      <c r="AB213" s="130"/>
      <c r="AC213" s="90" t="s">
        <v>824</v>
      </c>
    </row>
    <row r="214" spans="1:29" ht="225" x14ac:dyDescent="0.25">
      <c r="A214" s="259"/>
      <c r="B214" s="301"/>
      <c r="C214" s="37" t="s">
        <v>205</v>
      </c>
      <c r="D214" s="114" t="s">
        <v>203</v>
      </c>
      <c r="E214" s="136"/>
      <c r="F214" s="136"/>
      <c r="G214" s="169"/>
      <c r="H214" s="140"/>
      <c r="I214" s="90"/>
      <c r="J214" s="90"/>
      <c r="K214" s="90"/>
      <c r="L214" s="90"/>
      <c r="M214" s="90"/>
      <c r="N214" s="90"/>
      <c r="O214" s="90"/>
      <c r="P214" s="90"/>
      <c r="Q214" s="121"/>
      <c r="R214" s="134"/>
      <c r="S214" s="121"/>
      <c r="T214" s="121"/>
      <c r="U214" s="122"/>
      <c r="V214" s="122"/>
      <c r="W214" s="122"/>
      <c r="X214" s="122"/>
      <c r="Y214" s="122"/>
      <c r="Z214" s="63"/>
      <c r="AA214" s="63"/>
      <c r="AB214" s="63"/>
      <c r="AC214" s="90"/>
    </row>
    <row r="215" spans="1:29" ht="90" x14ac:dyDescent="0.25">
      <c r="A215" s="259"/>
      <c r="B215" s="301"/>
      <c r="C215" s="294" t="s">
        <v>383</v>
      </c>
      <c r="D215" s="56" t="s">
        <v>384</v>
      </c>
      <c r="E215" s="9"/>
      <c r="F215" s="9" t="s">
        <v>869</v>
      </c>
      <c r="G215" s="169" t="s">
        <v>576</v>
      </c>
      <c r="H215" s="120" t="s">
        <v>870</v>
      </c>
      <c r="I215" s="130" t="s">
        <v>689</v>
      </c>
      <c r="J215" s="130" t="s">
        <v>689</v>
      </c>
      <c r="K215" s="130" t="s">
        <v>689</v>
      </c>
      <c r="L215" s="130" t="s">
        <v>689</v>
      </c>
      <c r="M215" s="130" t="s">
        <v>689</v>
      </c>
      <c r="N215" s="130" t="s">
        <v>689</v>
      </c>
      <c r="O215" s="130" t="s">
        <v>689</v>
      </c>
      <c r="P215" s="130" t="s">
        <v>689</v>
      </c>
      <c r="Q215" s="121"/>
      <c r="R215" s="134" t="s">
        <v>688</v>
      </c>
      <c r="S215" s="121"/>
      <c r="T215" s="121"/>
      <c r="U215" s="122">
        <v>0.25</v>
      </c>
      <c r="V215" s="122"/>
      <c r="W215" s="122"/>
      <c r="X215" s="122"/>
      <c r="Y215" s="122">
        <f t="shared" si="32"/>
        <v>0.25</v>
      </c>
      <c r="Z215" s="63"/>
      <c r="AA215" s="63"/>
      <c r="AB215" s="130"/>
      <c r="AC215" s="90" t="s">
        <v>687</v>
      </c>
    </row>
    <row r="216" spans="1:29" ht="90" x14ac:dyDescent="0.25">
      <c r="A216" s="259"/>
      <c r="B216" s="301"/>
      <c r="C216" s="294"/>
      <c r="D216" s="56" t="s">
        <v>385</v>
      </c>
      <c r="E216" s="136"/>
      <c r="F216" s="136"/>
      <c r="G216" s="169"/>
      <c r="H216" s="140"/>
      <c r="I216" s="90"/>
      <c r="J216" s="90"/>
      <c r="K216" s="90"/>
      <c r="L216" s="90"/>
      <c r="M216" s="90"/>
      <c r="N216" s="90"/>
      <c r="O216" s="90"/>
      <c r="P216" s="90"/>
      <c r="Q216" s="121"/>
      <c r="R216" s="134"/>
      <c r="S216" s="121"/>
      <c r="T216" s="121"/>
      <c r="U216" s="122"/>
      <c r="V216" s="122"/>
      <c r="W216" s="122"/>
      <c r="X216" s="122"/>
      <c r="Y216" s="122"/>
      <c r="Z216" s="63"/>
      <c r="AA216" s="63"/>
      <c r="AB216" s="63"/>
      <c r="AC216" s="90"/>
    </row>
    <row r="217" spans="1:29" ht="60" x14ac:dyDescent="0.25">
      <c r="A217" s="259"/>
      <c r="B217" s="301"/>
      <c r="C217" s="294"/>
      <c r="D217" s="56" t="s">
        <v>386</v>
      </c>
      <c r="E217" s="136">
        <f>'PLAN DE ACCIÓN'!E219</f>
        <v>0</v>
      </c>
      <c r="F217" s="136"/>
      <c r="G217" s="48"/>
      <c r="H217" s="136"/>
      <c r="I217" s="90"/>
      <c r="J217" s="90"/>
      <c r="K217" s="90"/>
      <c r="L217" s="90"/>
      <c r="M217" s="90"/>
      <c r="N217" s="90"/>
      <c r="O217" s="90"/>
      <c r="P217" s="90"/>
      <c r="Q217" s="121"/>
      <c r="R217" s="134"/>
      <c r="S217" s="121"/>
      <c r="T217" s="121"/>
      <c r="U217" s="122"/>
      <c r="V217" s="122"/>
      <c r="W217" s="122"/>
      <c r="X217" s="122"/>
      <c r="Y217" s="122"/>
      <c r="Z217" s="63"/>
      <c r="AA217" s="63"/>
      <c r="AB217" s="63"/>
      <c r="AC217" s="90"/>
    </row>
    <row r="218" spans="1:29" ht="60" x14ac:dyDescent="0.25">
      <c r="A218" s="259"/>
      <c r="B218" s="301"/>
      <c r="C218" s="294"/>
      <c r="D218" s="56" t="s">
        <v>387</v>
      </c>
      <c r="E218" s="136">
        <f>'PLAN DE ACCIÓN'!E220</f>
        <v>0</v>
      </c>
      <c r="F218" s="136"/>
      <c r="G218" s="48"/>
      <c r="H218" s="136"/>
      <c r="I218" s="90"/>
      <c r="J218" s="90"/>
      <c r="K218" s="90"/>
      <c r="L218" s="90"/>
      <c r="M218" s="90"/>
      <c r="N218" s="90"/>
      <c r="O218" s="90"/>
      <c r="P218" s="90"/>
      <c r="Q218" s="121"/>
      <c r="R218" s="134"/>
      <c r="S218" s="121"/>
      <c r="T218" s="121"/>
      <c r="U218" s="122"/>
      <c r="V218" s="122"/>
      <c r="W218" s="122"/>
      <c r="X218" s="122"/>
      <c r="Y218" s="122"/>
      <c r="Z218" s="63"/>
      <c r="AA218" s="63"/>
      <c r="AB218" s="63"/>
      <c r="AC218" s="90"/>
    </row>
    <row r="219" spans="1:29" ht="75" x14ac:dyDescent="0.25">
      <c r="A219" s="259"/>
      <c r="B219" s="301"/>
      <c r="C219" s="294"/>
      <c r="D219" s="56" t="s">
        <v>388</v>
      </c>
      <c r="E219" s="136" t="s">
        <v>599</v>
      </c>
      <c r="F219" s="136" t="s">
        <v>630</v>
      </c>
      <c r="G219" s="169">
        <v>96</v>
      </c>
      <c r="H219" s="126" t="s">
        <v>600</v>
      </c>
      <c r="I219" s="90">
        <v>6</v>
      </c>
      <c r="J219" s="90">
        <v>6</v>
      </c>
      <c r="K219" s="90">
        <v>6</v>
      </c>
      <c r="L219" s="90">
        <v>6</v>
      </c>
      <c r="M219" s="90">
        <v>6</v>
      </c>
      <c r="N219" s="90">
        <v>6</v>
      </c>
      <c r="O219" s="90">
        <v>6</v>
      </c>
      <c r="P219" s="90">
        <v>6</v>
      </c>
      <c r="Q219" s="121"/>
      <c r="R219" s="134" t="s">
        <v>688</v>
      </c>
      <c r="S219" s="121"/>
      <c r="T219" s="121"/>
      <c r="U219" s="122">
        <v>0.25</v>
      </c>
      <c r="V219" s="122"/>
      <c r="W219" s="122"/>
      <c r="X219" s="122"/>
      <c r="Y219" s="122">
        <f t="shared" si="32"/>
        <v>0.25</v>
      </c>
      <c r="Z219" s="63"/>
      <c r="AA219" s="63"/>
      <c r="AB219" s="130"/>
      <c r="AC219" s="90" t="s">
        <v>663</v>
      </c>
    </row>
    <row r="220" spans="1:29" ht="120" x14ac:dyDescent="0.25">
      <c r="A220" s="259"/>
      <c r="B220" s="295" t="s">
        <v>146</v>
      </c>
      <c r="C220" s="294" t="s">
        <v>59</v>
      </c>
      <c r="D220" s="114" t="s">
        <v>357</v>
      </c>
      <c r="E220" s="136"/>
      <c r="F220" s="136" t="s">
        <v>928</v>
      </c>
      <c r="G220" s="169">
        <v>1</v>
      </c>
      <c r="H220" s="140" t="s">
        <v>927</v>
      </c>
      <c r="I220" s="90">
        <v>1</v>
      </c>
      <c r="J220" s="90"/>
      <c r="K220" s="90"/>
      <c r="L220" s="90"/>
      <c r="M220" s="90">
        <v>1</v>
      </c>
      <c r="N220" s="90"/>
      <c r="O220" s="90"/>
      <c r="P220" s="90"/>
      <c r="Q220" s="121"/>
      <c r="R220" s="134" t="s">
        <v>688</v>
      </c>
      <c r="S220" s="121"/>
      <c r="T220" s="121"/>
      <c r="U220" s="122"/>
      <c r="V220" s="122">
        <v>1</v>
      </c>
      <c r="W220" s="122"/>
      <c r="X220" s="122"/>
      <c r="Y220" s="122">
        <f t="shared" si="32"/>
        <v>1</v>
      </c>
      <c r="Z220" s="63"/>
      <c r="AA220" s="63"/>
      <c r="AB220" s="130"/>
      <c r="AC220" s="90" t="s">
        <v>744</v>
      </c>
    </row>
    <row r="221" spans="1:29" ht="90" x14ac:dyDescent="0.25">
      <c r="A221" s="259"/>
      <c r="B221" s="296"/>
      <c r="C221" s="294"/>
      <c r="D221" s="298" t="s">
        <v>358</v>
      </c>
      <c r="E221" s="126" t="s">
        <v>369</v>
      </c>
      <c r="F221" s="136"/>
      <c r="G221" s="169"/>
      <c r="H221" s="140"/>
      <c r="I221" s="90"/>
      <c r="J221" s="90"/>
      <c r="K221" s="90"/>
      <c r="L221" s="90"/>
      <c r="M221" s="90"/>
      <c r="N221" s="90"/>
      <c r="O221" s="90"/>
      <c r="P221" s="90"/>
      <c r="Q221" s="121"/>
      <c r="R221" s="134"/>
      <c r="S221" s="121"/>
      <c r="T221" s="121"/>
      <c r="U221" s="122"/>
      <c r="V221" s="122"/>
      <c r="W221" s="122"/>
      <c r="X221" s="122"/>
      <c r="Y221" s="122"/>
      <c r="Z221" s="63"/>
      <c r="AA221" s="63"/>
      <c r="AB221" s="63"/>
      <c r="AC221" s="90"/>
    </row>
    <row r="222" spans="1:29" ht="45" x14ac:dyDescent="0.25">
      <c r="A222" s="259"/>
      <c r="B222" s="296"/>
      <c r="C222" s="294"/>
      <c r="D222" s="298"/>
      <c r="E222" s="126" t="s">
        <v>370</v>
      </c>
      <c r="F222" s="136"/>
      <c r="G222" s="169"/>
      <c r="H222" s="140"/>
      <c r="I222" s="90"/>
      <c r="J222" s="90"/>
      <c r="K222" s="90"/>
      <c r="L222" s="90"/>
      <c r="M222" s="90"/>
      <c r="N222" s="90"/>
      <c r="O222" s="90"/>
      <c r="P222" s="90"/>
      <c r="Q222" s="121"/>
      <c r="R222" s="134"/>
      <c r="S222" s="121"/>
      <c r="T222" s="121"/>
      <c r="U222" s="122"/>
      <c r="V222" s="122"/>
      <c r="W222" s="122"/>
      <c r="X222" s="122"/>
      <c r="Y222" s="122"/>
      <c r="Z222" s="63"/>
      <c r="AA222" s="63"/>
      <c r="AB222" s="63"/>
      <c r="AC222" s="90"/>
    </row>
    <row r="223" spans="1:29" ht="45" x14ac:dyDescent="0.25">
      <c r="A223" s="259"/>
      <c r="B223" s="296"/>
      <c r="C223" s="294"/>
      <c r="D223" s="298"/>
      <c r="E223" s="126" t="s">
        <v>371</v>
      </c>
      <c r="F223" s="136"/>
      <c r="G223" s="169"/>
      <c r="H223" s="140"/>
      <c r="I223" s="90"/>
      <c r="J223" s="90"/>
      <c r="K223" s="90"/>
      <c r="L223" s="90"/>
      <c r="M223" s="90"/>
      <c r="N223" s="90"/>
      <c r="O223" s="90"/>
      <c r="P223" s="90"/>
      <c r="Q223" s="121"/>
      <c r="R223" s="134"/>
      <c r="S223" s="121"/>
      <c r="T223" s="121"/>
      <c r="U223" s="122"/>
      <c r="V223" s="122"/>
      <c r="W223" s="122"/>
      <c r="X223" s="122"/>
      <c r="Y223" s="122"/>
      <c r="Z223" s="63"/>
      <c r="AA223" s="63"/>
      <c r="AB223" s="63"/>
      <c r="AC223" s="90"/>
    </row>
    <row r="224" spans="1:29" ht="30" x14ac:dyDescent="0.25">
      <c r="A224" s="259"/>
      <c r="B224" s="296"/>
      <c r="C224" s="294"/>
      <c r="D224" s="298"/>
      <c r="E224" s="126" t="s">
        <v>372</v>
      </c>
      <c r="F224" s="136"/>
      <c r="G224" s="169"/>
      <c r="H224" s="140"/>
      <c r="I224" s="90"/>
      <c r="J224" s="90"/>
      <c r="K224" s="90"/>
      <c r="L224" s="90"/>
      <c r="M224" s="90"/>
      <c r="N224" s="90"/>
      <c r="O224" s="90"/>
      <c r="P224" s="90"/>
      <c r="Q224" s="121"/>
      <c r="R224" s="134"/>
      <c r="S224" s="121"/>
      <c r="T224" s="121"/>
      <c r="U224" s="122"/>
      <c r="V224" s="122"/>
      <c r="W224" s="122"/>
      <c r="X224" s="122"/>
      <c r="Y224" s="122"/>
      <c r="Z224" s="63"/>
      <c r="AA224" s="63"/>
      <c r="AB224" s="63"/>
      <c r="AC224" s="90"/>
    </row>
    <row r="225" spans="1:29" ht="60" x14ac:dyDescent="0.25">
      <c r="A225" s="259"/>
      <c r="B225" s="296"/>
      <c r="C225" s="294"/>
      <c r="D225" s="298"/>
      <c r="E225" s="126" t="s">
        <v>373</v>
      </c>
      <c r="F225" s="136" t="s">
        <v>722</v>
      </c>
      <c r="G225" s="169" t="s">
        <v>576</v>
      </c>
      <c r="H225" s="140" t="s">
        <v>723</v>
      </c>
      <c r="I225" s="130" t="s">
        <v>689</v>
      </c>
      <c r="J225" s="130" t="s">
        <v>689</v>
      </c>
      <c r="K225" s="130" t="s">
        <v>689</v>
      </c>
      <c r="L225" s="130" t="s">
        <v>689</v>
      </c>
      <c r="M225" s="130" t="s">
        <v>689</v>
      </c>
      <c r="N225" s="130" t="s">
        <v>689</v>
      </c>
      <c r="O225" s="130" t="s">
        <v>689</v>
      </c>
      <c r="P225" s="130" t="s">
        <v>689</v>
      </c>
      <c r="Q225" s="121"/>
      <c r="R225" s="134" t="s">
        <v>773</v>
      </c>
      <c r="S225" s="121"/>
      <c r="T225" s="121"/>
      <c r="U225" s="122">
        <v>0.25</v>
      </c>
      <c r="V225" s="122"/>
      <c r="W225" s="122"/>
      <c r="X225" s="122"/>
      <c r="Y225" s="122">
        <f t="shared" si="32"/>
        <v>0.25</v>
      </c>
      <c r="Z225" s="63"/>
      <c r="AA225" s="63"/>
      <c r="AB225" s="130"/>
      <c r="AC225" s="90" t="s">
        <v>725</v>
      </c>
    </row>
    <row r="226" spans="1:29" ht="45" x14ac:dyDescent="0.25">
      <c r="A226" s="259"/>
      <c r="B226" s="296"/>
      <c r="C226" s="294"/>
      <c r="D226" s="298"/>
      <c r="E226" s="126" t="s">
        <v>374</v>
      </c>
      <c r="F226" s="136"/>
      <c r="G226" s="169"/>
      <c r="H226" s="140"/>
      <c r="I226" s="130"/>
      <c r="J226" s="130"/>
      <c r="K226" s="130"/>
      <c r="L226" s="130"/>
      <c r="M226" s="130"/>
      <c r="N226" s="130"/>
      <c r="O226" s="130"/>
      <c r="P226" s="130"/>
      <c r="Q226" s="121"/>
      <c r="R226" s="134"/>
      <c r="S226" s="121"/>
      <c r="T226" s="121"/>
      <c r="U226" s="122"/>
      <c r="V226" s="122"/>
      <c r="W226" s="122"/>
      <c r="X226" s="122"/>
      <c r="Y226" s="122"/>
      <c r="Z226" s="63"/>
      <c r="AA226" s="63"/>
      <c r="AB226" s="63"/>
      <c r="AC226" s="90"/>
    </row>
    <row r="227" spans="1:29" ht="60" x14ac:dyDescent="0.25">
      <c r="A227" s="259"/>
      <c r="B227" s="296"/>
      <c r="C227" s="294"/>
      <c r="D227" s="298"/>
      <c r="E227" s="126" t="s">
        <v>375</v>
      </c>
      <c r="F227" s="136" t="s">
        <v>726</v>
      </c>
      <c r="G227" s="169" t="s">
        <v>576</v>
      </c>
      <c r="H227" s="140" t="s">
        <v>727</v>
      </c>
      <c r="I227" s="130" t="s">
        <v>689</v>
      </c>
      <c r="J227" s="130" t="s">
        <v>689</v>
      </c>
      <c r="K227" s="130" t="s">
        <v>689</v>
      </c>
      <c r="L227" s="130" t="s">
        <v>689</v>
      </c>
      <c r="M227" s="130" t="s">
        <v>689</v>
      </c>
      <c r="N227" s="130" t="s">
        <v>689</v>
      </c>
      <c r="O227" s="130" t="s">
        <v>689</v>
      </c>
      <c r="P227" s="130" t="s">
        <v>689</v>
      </c>
      <c r="Q227" s="121"/>
      <c r="R227" s="134" t="s">
        <v>773</v>
      </c>
      <c r="S227" s="121"/>
      <c r="T227" s="121"/>
      <c r="U227" s="122">
        <v>0.25</v>
      </c>
      <c r="V227" s="122"/>
      <c r="W227" s="122"/>
      <c r="X227" s="122"/>
      <c r="Y227" s="122">
        <f t="shared" si="32"/>
        <v>0.25</v>
      </c>
      <c r="Z227" s="63"/>
      <c r="AA227" s="63"/>
      <c r="AB227" s="130"/>
      <c r="AC227" s="90" t="s">
        <v>729</v>
      </c>
    </row>
    <row r="228" spans="1:29" x14ac:dyDescent="0.25">
      <c r="A228" s="259"/>
      <c r="B228" s="296"/>
      <c r="C228" s="294"/>
      <c r="D228" s="298"/>
      <c r="E228" s="126" t="s">
        <v>376</v>
      </c>
      <c r="F228" s="136"/>
      <c r="G228" s="169"/>
      <c r="H228" s="140"/>
      <c r="I228" s="90"/>
      <c r="J228" s="90"/>
      <c r="K228" s="90"/>
      <c r="L228" s="90"/>
      <c r="M228" s="90"/>
      <c r="N228" s="90"/>
      <c r="O228" s="90"/>
      <c r="P228" s="90"/>
      <c r="Q228" s="121"/>
      <c r="R228" s="134"/>
      <c r="S228" s="121"/>
      <c r="T228" s="121"/>
      <c r="U228" s="122"/>
      <c r="V228" s="122"/>
      <c r="W228" s="122"/>
      <c r="X228" s="122"/>
      <c r="Y228" s="122"/>
      <c r="Z228" s="63"/>
      <c r="AA228" s="63"/>
      <c r="AB228" s="63"/>
      <c r="AC228" s="90"/>
    </row>
    <row r="229" spans="1:29" ht="75" x14ac:dyDescent="0.25">
      <c r="A229" s="259"/>
      <c r="B229" s="296"/>
      <c r="C229" s="294"/>
      <c r="D229" s="114" t="s">
        <v>359</v>
      </c>
      <c r="E229" s="136"/>
      <c r="F229" s="136" t="s">
        <v>730</v>
      </c>
      <c r="G229" s="169">
        <v>4</v>
      </c>
      <c r="H229" s="140" t="s">
        <v>731</v>
      </c>
      <c r="I229" s="90">
        <v>1</v>
      </c>
      <c r="J229" s="90">
        <v>1</v>
      </c>
      <c r="K229" s="90">
        <v>1</v>
      </c>
      <c r="L229" s="90">
        <v>1</v>
      </c>
      <c r="M229" s="90">
        <v>1</v>
      </c>
      <c r="N229" s="90">
        <v>1</v>
      </c>
      <c r="O229" s="90">
        <v>1</v>
      </c>
      <c r="P229" s="90">
        <v>1</v>
      </c>
      <c r="Q229" s="121"/>
      <c r="R229" s="134" t="s">
        <v>684</v>
      </c>
      <c r="S229" s="121"/>
      <c r="T229" s="121"/>
      <c r="U229" s="122">
        <v>0.25</v>
      </c>
      <c r="V229" s="122"/>
      <c r="W229" s="122"/>
      <c r="X229" s="122"/>
      <c r="Y229" s="122">
        <f t="shared" si="32"/>
        <v>0.25</v>
      </c>
      <c r="Z229" s="63"/>
      <c r="AA229" s="63"/>
      <c r="AB229" s="130"/>
      <c r="AC229" s="90" t="s">
        <v>732</v>
      </c>
    </row>
    <row r="230" spans="1:29" ht="90" x14ac:dyDescent="0.25">
      <c r="A230" s="259"/>
      <c r="B230" s="296"/>
      <c r="C230" s="294"/>
      <c r="D230" s="114" t="s">
        <v>360</v>
      </c>
      <c r="E230" s="136"/>
      <c r="F230" s="136"/>
      <c r="G230" s="169"/>
      <c r="H230" s="140"/>
      <c r="I230" s="90"/>
      <c r="J230" s="90"/>
      <c r="K230" s="90"/>
      <c r="L230" s="90"/>
      <c r="M230" s="90"/>
      <c r="N230" s="90"/>
      <c r="O230" s="90"/>
      <c r="P230" s="90"/>
      <c r="Q230" s="121"/>
      <c r="R230" s="134"/>
      <c r="S230" s="121"/>
      <c r="T230" s="121"/>
      <c r="U230" s="122"/>
      <c r="V230" s="122"/>
      <c r="W230" s="122"/>
      <c r="X230" s="122"/>
      <c r="Y230" s="122"/>
      <c r="Z230" s="63"/>
      <c r="AA230" s="63"/>
      <c r="AB230" s="63"/>
      <c r="AC230" s="90"/>
    </row>
    <row r="231" spans="1:29" ht="90" x14ac:dyDescent="0.25">
      <c r="A231" s="259"/>
      <c r="B231" s="296"/>
      <c r="C231" s="37" t="s">
        <v>45</v>
      </c>
      <c r="D231" s="114" t="s">
        <v>170</v>
      </c>
      <c r="E231" s="136"/>
      <c r="F231" s="136"/>
      <c r="G231" s="169"/>
      <c r="H231" s="140"/>
      <c r="I231" s="90"/>
      <c r="J231" s="90"/>
      <c r="K231" s="90"/>
      <c r="L231" s="90"/>
      <c r="M231" s="90"/>
      <c r="N231" s="90"/>
      <c r="O231" s="90"/>
      <c r="P231" s="90"/>
      <c r="Q231" s="121"/>
      <c r="R231" s="134"/>
      <c r="S231" s="121"/>
      <c r="T231" s="121"/>
      <c r="U231" s="122"/>
      <c r="V231" s="122"/>
      <c r="W231" s="122"/>
      <c r="X231" s="122"/>
      <c r="Y231" s="122"/>
      <c r="Z231" s="63"/>
      <c r="AA231" s="63"/>
      <c r="AB231" s="63"/>
      <c r="AC231" s="90"/>
    </row>
    <row r="232" spans="1:29" ht="45" x14ac:dyDescent="0.25">
      <c r="A232" s="259"/>
      <c r="B232" s="296"/>
      <c r="C232" s="37" t="s">
        <v>46</v>
      </c>
      <c r="D232" s="114" t="s">
        <v>171</v>
      </c>
      <c r="E232" s="136"/>
      <c r="F232" s="136"/>
      <c r="G232" s="169"/>
      <c r="H232" s="140"/>
      <c r="I232" s="90"/>
      <c r="J232" s="90"/>
      <c r="K232" s="90"/>
      <c r="L232" s="90"/>
      <c r="M232" s="90"/>
      <c r="N232" s="90"/>
      <c r="O232" s="90"/>
      <c r="P232" s="90"/>
      <c r="Q232" s="121"/>
      <c r="R232" s="134"/>
      <c r="S232" s="121"/>
      <c r="T232" s="121"/>
      <c r="U232" s="122"/>
      <c r="V232" s="122"/>
      <c r="W232" s="122"/>
      <c r="X232" s="122"/>
      <c r="Y232" s="122"/>
      <c r="Z232" s="63"/>
      <c r="AA232" s="63"/>
      <c r="AB232" s="63"/>
      <c r="AC232" s="90"/>
    </row>
    <row r="233" spans="1:29" ht="75" x14ac:dyDescent="0.25">
      <c r="A233" s="259"/>
      <c r="B233" s="296"/>
      <c r="C233" s="299" t="s">
        <v>47</v>
      </c>
      <c r="D233" s="114" t="s">
        <v>172</v>
      </c>
      <c r="E233" s="136"/>
      <c r="F233" s="136"/>
      <c r="G233" s="169"/>
      <c r="H233" s="140"/>
      <c r="I233" s="90"/>
      <c r="J233" s="90"/>
      <c r="K233" s="90"/>
      <c r="L233" s="90"/>
      <c r="M233" s="90"/>
      <c r="N233" s="90"/>
      <c r="O233" s="90"/>
      <c r="P233" s="90"/>
      <c r="Q233" s="121"/>
      <c r="R233" s="134"/>
      <c r="S233" s="121"/>
      <c r="T233" s="121"/>
      <c r="U233" s="122"/>
      <c r="V233" s="122"/>
      <c r="W233" s="122"/>
      <c r="X233" s="122"/>
      <c r="Y233" s="122"/>
      <c r="Z233" s="63"/>
      <c r="AA233" s="63"/>
      <c r="AB233" s="63"/>
      <c r="AC233" s="90"/>
    </row>
    <row r="234" spans="1:29" ht="75" x14ac:dyDescent="0.25">
      <c r="A234" s="259"/>
      <c r="B234" s="296"/>
      <c r="C234" s="299"/>
      <c r="D234" s="56" t="s">
        <v>362</v>
      </c>
      <c r="E234" s="136"/>
      <c r="F234" s="136" t="s">
        <v>733</v>
      </c>
      <c r="G234" s="169">
        <v>4</v>
      </c>
      <c r="H234" s="140" t="s">
        <v>734</v>
      </c>
      <c r="I234" s="90">
        <v>1</v>
      </c>
      <c r="J234" s="90">
        <v>1</v>
      </c>
      <c r="K234" s="90">
        <v>1</v>
      </c>
      <c r="L234" s="90">
        <v>1</v>
      </c>
      <c r="M234" s="90">
        <v>1</v>
      </c>
      <c r="N234" s="90">
        <v>1</v>
      </c>
      <c r="O234" s="90">
        <v>1</v>
      </c>
      <c r="P234" s="90">
        <v>1</v>
      </c>
      <c r="Q234" s="121"/>
      <c r="R234" s="134" t="s">
        <v>684</v>
      </c>
      <c r="S234" s="121"/>
      <c r="T234" s="121"/>
      <c r="U234" s="122">
        <v>0.25</v>
      </c>
      <c r="V234" s="122"/>
      <c r="W234" s="122"/>
      <c r="X234" s="122"/>
      <c r="Y234" s="122">
        <f t="shared" si="32"/>
        <v>0.25</v>
      </c>
      <c r="Z234" s="63"/>
      <c r="AA234" s="63"/>
      <c r="AB234" s="130"/>
      <c r="AC234" s="90" t="s">
        <v>735</v>
      </c>
    </row>
    <row r="235" spans="1:29" ht="105" x14ac:dyDescent="0.25">
      <c r="A235" s="259"/>
      <c r="B235" s="296"/>
      <c r="C235" s="299"/>
      <c r="D235" s="56" t="s">
        <v>363</v>
      </c>
      <c r="E235" s="136"/>
      <c r="F235" s="136" t="s">
        <v>742</v>
      </c>
      <c r="G235" s="169">
        <v>1</v>
      </c>
      <c r="H235" s="140" t="s">
        <v>740</v>
      </c>
      <c r="I235" s="90">
        <v>1</v>
      </c>
      <c r="J235" s="90"/>
      <c r="K235" s="90"/>
      <c r="L235" s="90"/>
      <c r="M235" s="90">
        <v>1</v>
      </c>
      <c r="N235" s="90"/>
      <c r="O235" s="90"/>
      <c r="P235" s="90"/>
      <c r="Q235" s="121"/>
      <c r="R235" s="134" t="s">
        <v>684</v>
      </c>
      <c r="S235" s="121"/>
      <c r="T235" s="121"/>
      <c r="U235" s="122">
        <v>1</v>
      </c>
      <c r="V235" s="122"/>
      <c r="W235" s="122"/>
      <c r="X235" s="122"/>
      <c r="Y235" s="122">
        <f t="shared" si="32"/>
        <v>1</v>
      </c>
      <c r="Z235" s="63"/>
      <c r="AA235" s="63"/>
      <c r="AB235" s="130"/>
      <c r="AC235" s="90" t="s">
        <v>741</v>
      </c>
    </row>
    <row r="236" spans="1:29" ht="90" x14ac:dyDescent="0.25">
      <c r="A236" s="259"/>
      <c r="B236" s="296"/>
      <c r="C236" s="299"/>
      <c r="D236" s="56" t="s">
        <v>364</v>
      </c>
      <c r="E236" s="136"/>
      <c r="F236" s="136" t="s">
        <v>738</v>
      </c>
      <c r="G236" s="169">
        <v>1</v>
      </c>
      <c r="H236" s="140" t="s">
        <v>737</v>
      </c>
      <c r="I236" s="90">
        <v>1</v>
      </c>
      <c r="J236" s="90"/>
      <c r="K236" s="90"/>
      <c r="L236" s="90"/>
      <c r="M236" s="90">
        <v>1</v>
      </c>
      <c r="N236" s="90"/>
      <c r="O236" s="90"/>
      <c r="P236" s="90"/>
      <c r="Q236" s="121"/>
      <c r="R236" s="134" t="s">
        <v>688</v>
      </c>
      <c r="S236" s="121"/>
      <c r="T236" s="121"/>
      <c r="U236" s="122">
        <v>1</v>
      </c>
      <c r="V236" s="122"/>
      <c r="W236" s="122"/>
      <c r="X236" s="122"/>
      <c r="Y236" s="122">
        <f t="shared" si="32"/>
        <v>1</v>
      </c>
      <c r="Z236" s="63"/>
      <c r="AA236" s="63"/>
      <c r="AB236" s="130"/>
      <c r="AC236" s="90" t="s">
        <v>739</v>
      </c>
    </row>
    <row r="237" spans="1:29" ht="45" x14ac:dyDescent="0.25">
      <c r="A237" s="259"/>
      <c r="B237" s="296"/>
      <c r="C237" s="299"/>
      <c r="D237" s="56" t="s">
        <v>365</v>
      </c>
      <c r="E237" s="136"/>
      <c r="F237" s="136"/>
      <c r="G237" s="169"/>
      <c r="H237" s="140"/>
      <c r="I237" s="90"/>
      <c r="J237" s="90"/>
      <c r="K237" s="90"/>
      <c r="L237" s="90"/>
      <c r="M237" s="90"/>
      <c r="N237" s="90"/>
      <c r="O237" s="90"/>
      <c r="P237" s="90"/>
      <c r="Q237" s="121"/>
      <c r="R237" s="134"/>
      <c r="S237" s="121"/>
      <c r="T237" s="121"/>
      <c r="U237" s="122"/>
      <c r="V237" s="122"/>
      <c r="W237" s="122"/>
      <c r="X237" s="122"/>
      <c r="Y237" s="122"/>
      <c r="Z237" s="63"/>
      <c r="AA237" s="63"/>
      <c r="AB237" s="63"/>
      <c r="AC237" s="90"/>
    </row>
    <row r="238" spans="1:29" ht="75" x14ac:dyDescent="0.25">
      <c r="A238" s="259"/>
      <c r="B238" s="296"/>
      <c r="C238" s="299"/>
      <c r="D238" s="56" t="s">
        <v>366</v>
      </c>
      <c r="E238" s="136"/>
      <c r="F238" s="136"/>
      <c r="G238" s="169"/>
      <c r="H238" s="140"/>
      <c r="I238" s="90"/>
      <c r="J238" s="90"/>
      <c r="K238" s="90"/>
      <c r="L238" s="90"/>
      <c r="M238" s="90"/>
      <c r="N238" s="90"/>
      <c r="O238" s="90"/>
      <c r="P238" s="90"/>
      <c r="Q238" s="121"/>
      <c r="R238" s="134"/>
      <c r="S238" s="121"/>
      <c r="T238" s="121"/>
      <c r="U238" s="122"/>
      <c r="V238" s="122"/>
      <c r="W238" s="122"/>
      <c r="X238" s="122"/>
      <c r="Y238" s="122"/>
      <c r="Z238" s="63"/>
      <c r="AA238" s="63"/>
      <c r="AB238" s="63"/>
      <c r="AC238" s="90"/>
    </row>
    <row r="239" spans="1:29" ht="57" x14ac:dyDescent="0.25">
      <c r="A239" s="259"/>
      <c r="B239" s="296"/>
      <c r="C239" s="299"/>
      <c r="D239" s="56" t="s">
        <v>367</v>
      </c>
      <c r="E239" s="136"/>
      <c r="F239" s="9" t="s">
        <v>880</v>
      </c>
      <c r="G239" s="169">
        <v>24</v>
      </c>
      <c r="H239" s="10" t="s">
        <v>881</v>
      </c>
      <c r="I239" s="90">
        <v>6</v>
      </c>
      <c r="J239" s="90">
        <v>6</v>
      </c>
      <c r="K239" s="90">
        <v>6</v>
      </c>
      <c r="L239" s="90">
        <v>6</v>
      </c>
      <c r="M239" s="90">
        <v>6</v>
      </c>
      <c r="N239" s="90">
        <v>6</v>
      </c>
      <c r="O239" s="90">
        <v>6</v>
      </c>
      <c r="P239" s="90">
        <v>6</v>
      </c>
      <c r="Q239" s="121"/>
      <c r="R239" s="134" t="s">
        <v>688</v>
      </c>
      <c r="S239" s="121"/>
      <c r="T239" s="121"/>
      <c r="U239" s="122">
        <v>0.25</v>
      </c>
      <c r="V239" s="122"/>
      <c r="W239" s="122"/>
      <c r="X239" s="122"/>
      <c r="Y239" s="122">
        <f t="shared" si="32"/>
        <v>0.25</v>
      </c>
      <c r="Z239" s="63"/>
      <c r="AA239" s="63"/>
      <c r="AB239" s="130"/>
      <c r="AC239" s="91" t="s">
        <v>882</v>
      </c>
    </row>
    <row r="240" spans="1:29" ht="60" x14ac:dyDescent="0.25">
      <c r="A240" s="259"/>
      <c r="B240" s="296"/>
      <c r="C240" s="299"/>
      <c r="D240" s="66" t="s">
        <v>368</v>
      </c>
      <c r="E240" s="136" t="s">
        <v>569</v>
      </c>
      <c r="F240" s="136" t="s">
        <v>569</v>
      </c>
      <c r="G240" s="169">
        <v>4</v>
      </c>
      <c r="H240" s="140" t="s">
        <v>570</v>
      </c>
      <c r="I240" s="90">
        <v>1</v>
      </c>
      <c r="J240" s="90">
        <v>1</v>
      </c>
      <c r="K240" s="90">
        <v>1</v>
      </c>
      <c r="L240" s="90">
        <v>1</v>
      </c>
      <c r="M240" s="90">
        <v>1</v>
      </c>
      <c r="N240" s="90">
        <v>1</v>
      </c>
      <c r="O240" s="90">
        <v>1</v>
      </c>
      <c r="P240" s="90">
        <v>1</v>
      </c>
      <c r="Q240" s="121"/>
      <c r="R240" s="134" t="s">
        <v>684</v>
      </c>
      <c r="S240" s="121"/>
      <c r="T240" s="121"/>
      <c r="U240" s="122">
        <v>0.25</v>
      </c>
      <c r="V240" s="122"/>
      <c r="W240" s="122"/>
      <c r="X240" s="122"/>
      <c r="Y240" s="122">
        <f t="shared" si="32"/>
        <v>0.25</v>
      </c>
      <c r="Z240" s="63"/>
      <c r="AA240" s="63"/>
      <c r="AB240" s="130"/>
      <c r="AC240" s="90" t="s">
        <v>571</v>
      </c>
    </row>
    <row r="241" spans="1:29" ht="135" x14ac:dyDescent="0.25">
      <c r="A241" s="259"/>
      <c r="B241" s="296"/>
      <c r="C241" s="300" t="s">
        <v>377</v>
      </c>
      <c r="D241" s="56" t="s">
        <v>378</v>
      </c>
      <c r="E241" s="136"/>
      <c r="F241" s="136"/>
      <c r="G241" s="48"/>
      <c r="H241" s="136"/>
      <c r="I241" s="90"/>
      <c r="J241" s="90"/>
      <c r="K241" s="90"/>
      <c r="L241" s="90"/>
      <c r="M241" s="90"/>
      <c r="N241" s="90"/>
      <c r="O241" s="90"/>
      <c r="P241" s="90"/>
      <c r="Q241" s="121"/>
      <c r="R241" s="134"/>
      <c r="S241" s="121"/>
      <c r="T241" s="121"/>
      <c r="U241" s="122"/>
      <c r="V241" s="122"/>
      <c r="W241" s="122"/>
      <c r="X241" s="122"/>
      <c r="Y241" s="122"/>
      <c r="Z241" s="63"/>
      <c r="AA241" s="63"/>
      <c r="AB241" s="63"/>
      <c r="AC241" s="90"/>
    </row>
    <row r="242" spans="1:29" ht="75" x14ac:dyDescent="0.25">
      <c r="A242" s="259"/>
      <c r="B242" s="296"/>
      <c r="C242" s="300"/>
      <c r="D242" s="56" t="s">
        <v>379</v>
      </c>
      <c r="E242" s="136"/>
      <c r="F242" s="136"/>
      <c r="G242" s="48"/>
      <c r="H242" s="136"/>
      <c r="I242" s="90"/>
      <c r="J242" s="90"/>
      <c r="K242" s="90"/>
      <c r="L242" s="90"/>
      <c r="M242" s="90"/>
      <c r="N242" s="90"/>
      <c r="O242" s="90"/>
      <c r="P242" s="90"/>
      <c r="Q242" s="121"/>
      <c r="R242" s="134"/>
      <c r="S242" s="121"/>
      <c r="T242" s="121"/>
      <c r="U242" s="122"/>
      <c r="V242" s="122"/>
      <c r="W242" s="122"/>
      <c r="X242" s="122"/>
      <c r="Y242" s="122"/>
      <c r="Z242" s="63"/>
      <c r="AA242" s="63"/>
      <c r="AB242" s="63"/>
      <c r="AC242" s="90"/>
    </row>
    <row r="243" spans="1:29" ht="75" x14ac:dyDescent="0.25">
      <c r="A243" s="259"/>
      <c r="B243" s="296"/>
      <c r="C243" s="300"/>
      <c r="D243" s="56" t="s">
        <v>380</v>
      </c>
      <c r="E243" s="136"/>
      <c r="F243" s="9" t="s">
        <v>825</v>
      </c>
      <c r="G243" s="169">
        <v>40</v>
      </c>
      <c r="H243" s="10" t="s">
        <v>826</v>
      </c>
      <c r="I243" s="90">
        <v>10</v>
      </c>
      <c r="J243" s="90">
        <v>10</v>
      </c>
      <c r="K243" s="90">
        <v>10</v>
      </c>
      <c r="L243" s="90">
        <v>10</v>
      </c>
      <c r="M243" s="90">
        <v>10</v>
      </c>
      <c r="N243" s="90">
        <v>10</v>
      </c>
      <c r="O243" s="90">
        <v>10</v>
      </c>
      <c r="P243" s="90">
        <v>10</v>
      </c>
      <c r="Q243" s="121"/>
      <c r="R243" s="134" t="s">
        <v>828</v>
      </c>
      <c r="S243" s="121"/>
      <c r="T243" s="121"/>
      <c r="U243" s="122">
        <v>0.25</v>
      </c>
      <c r="V243" s="122"/>
      <c r="W243" s="122"/>
      <c r="X243" s="122"/>
      <c r="Y243" s="122">
        <f t="shared" si="32"/>
        <v>0.25</v>
      </c>
      <c r="Z243" s="63"/>
      <c r="AA243" s="63"/>
      <c r="AB243" s="130"/>
      <c r="AC243" s="63" t="s">
        <v>919</v>
      </c>
    </row>
    <row r="244" spans="1:29" ht="99.75" x14ac:dyDescent="0.25">
      <c r="A244" s="259"/>
      <c r="B244" s="296"/>
      <c r="C244" s="300"/>
      <c r="D244" s="56" t="s">
        <v>381</v>
      </c>
      <c r="E244" s="9"/>
      <c r="F244" s="16" t="s">
        <v>903</v>
      </c>
      <c r="G244" s="169" t="s">
        <v>576</v>
      </c>
      <c r="H244" s="10" t="s">
        <v>904</v>
      </c>
      <c r="I244" s="130" t="s">
        <v>689</v>
      </c>
      <c r="J244" s="130" t="s">
        <v>689</v>
      </c>
      <c r="K244" s="130" t="s">
        <v>689</v>
      </c>
      <c r="L244" s="130" t="s">
        <v>689</v>
      </c>
      <c r="M244" s="130" t="s">
        <v>689</v>
      </c>
      <c r="N244" s="130" t="s">
        <v>689</v>
      </c>
      <c r="O244" s="130" t="s">
        <v>689</v>
      </c>
      <c r="P244" s="130" t="s">
        <v>689</v>
      </c>
      <c r="Q244" s="121"/>
      <c r="R244" s="134" t="s">
        <v>878</v>
      </c>
      <c r="S244" s="121"/>
      <c r="T244" s="121"/>
      <c r="U244" s="122">
        <v>0.25</v>
      </c>
      <c r="V244" s="122"/>
      <c r="W244" s="122"/>
      <c r="X244" s="122"/>
      <c r="Y244" s="122">
        <f t="shared" si="32"/>
        <v>0.25</v>
      </c>
      <c r="Z244" s="63"/>
      <c r="AA244" s="63"/>
      <c r="AB244" s="130"/>
      <c r="AC244" s="90" t="s">
        <v>717</v>
      </c>
    </row>
    <row r="245" spans="1:29" ht="60" x14ac:dyDescent="0.25">
      <c r="A245" s="260"/>
      <c r="B245" s="297"/>
      <c r="C245" s="300"/>
      <c r="D245" s="56" t="s">
        <v>382</v>
      </c>
      <c r="E245" s="136"/>
      <c r="F245" s="136"/>
      <c r="G245" s="169"/>
      <c r="H245" s="140"/>
      <c r="I245" s="90"/>
      <c r="J245" s="90"/>
      <c r="K245" s="90"/>
      <c r="L245" s="90"/>
      <c r="M245" s="90"/>
      <c r="N245" s="90"/>
      <c r="O245" s="90"/>
      <c r="P245" s="90"/>
      <c r="Q245" s="121"/>
      <c r="R245" s="134"/>
      <c r="S245" s="121"/>
      <c r="T245" s="121"/>
      <c r="U245" s="122"/>
      <c r="V245" s="122"/>
      <c r="W245" s="122"/>
      <c r="X245" s="122"/>
      <c r="Y245" s="122"/>
      <c r="Z245" s="63"/>
      <c r="AA245" s="63"/>
      <c r="AB245" s="63"/>
      <c r="AC245" s="90"/>
    </row>
    <row r="246" spans="1:29" ht="120" x14ac:dyDescent="0.25">
      <c r="A246" s="257" t="s">
        <v>118</v>
      </c>
      <c r="B246" s="293" t="s">
        <v>195</v>
      </c>
      <c r="C246" s="37" t="s">
        <v>192</v>
      </c>
      <c r="D246" s="114" t="s">
        <v>206</v>
      </c>
      <c r="E246" s="136"/>
      <c r="F246" s="136"/>
      <c r="G246" s="169"/>
      <c r="H246" s="133"/>
      <c r="I246" s="90"/>
      <c r="J246" s="90"/>
      <c r="K246" s="90"/>
      <c r="L246" s="90"/>
      <c r="M246" s="90"/>
      <c r="N246" s="90"/>
      <c r="O246" s="90"/>
      <c r="P246" s="90"/>
      <c r="Q246" s="121"/>
      <c r="R246" s="134"/>
      <c r="S246" s="121"/>
      <c r="T246" s="121"/>
      <c r="U246" s="122"/>
      <c r="V246" s="122"/>
      <c r="W246" s="122"/>
      <c r="X246" s="122"/>
      <c r="Y246" s="122"/>
      <c r="Z246" s="63"/>
      <c r="AA246" s="63"/>
      <c r="AB246" s="63"/>
      <c r="AC246" s="90"/>
    </row>
    <row r="247" spans="1:29" ht="150" x14ac:dyDescent="0.25">
      <c r="A247" s="257"/>
      <c r="B247" s="293"/>
      <c r="C247" s="37" t="s">
        <v>193</v>
      </c>
      <c r="D247" s="116"/>
      <c r="E247" s="136"/>
      <c r="F247" s="136" t="s">
        <v>762</v>
      </c>
      <c r="G247" s="169" t="s">
        <v>576</v>
      </c>
      <c r="H247" s="120" t="s">
        <v>763</v>
      </c>
      <c r="I247" s="130" t="s">
        <v>689</v>
      </c>
      <c r="J247" s="130" t="s">
        <v>689</v>
      </c>
      <c r="K247" s="130" t="s">
        <v>689</v>
      </c>
      <c r="L247" s="130" t="s">
        <v>689</v>
      </c>
      <c r="M247" s="130" t="s">
        <v>689</v>
      </c>
      <c r="N247" s="130" t="s">
        <v>689</v>
      </c>
      <c r="O247" s="130" t="s">
        <v>689</v>
      </c>
      <c r="P247" s="130" t="s">
        <v>689</v>
      </c>
      <c r="Q247" s="121"/>
      <c r="R247" s="134" t="s">
        <v>688</v>
      </c>
      <c r="S247" s="121"/>
      <c r="T247" s="121"/>
      <c r="U247" s="122">
        <v>0.25</v>
      </c>
      <c r="V247" s="122"/>
      <c r="W247" s="122"/>
      <c r="X247" s="122"/>
      <c r="Y247" s="122">
        <f t="shared" si="32"/>
        <v>0.25</v>
      </c>
      <c r="Z247" s="63"/>
      <c r="AA247" s="63"/>
      <c r="AB247" s="130"/>
      <c r="AC247" s="90" t="s">
        <v>747</v>
      </c>
    </row>
    <row r="248" spans="1:29" ht="255" x14ac:dyDescent="0.25">
      <c r="A248" s="257"/>
      <c r="B248" s="293"/>
      <c r="C248" s="37" t="s">
        <v>194</v>
      </c>
      <c r="D248" s="116"/>
      <c r="E248" s="136"/>
      <c r="F248" s="136"/>
      <c r="G248" s="169"/>
      <c r="H248" s="133"/>
      <c r="I248" s="90"/>
      <c r="J248" s="90"/>
      <c r="K248" s="90"/>
      <c r="L248" s="90"/>
      <c r="M248" s="90"/>
      <c r="N248" s="90"/>
      <c r="O248" s="90"/>
      <c r="P248" s="90"/>
      <c r="Q248" s="121"/>
      <c r="R248" s="134"/>
      <c r="S248" s="121"/>
      <c r="T248" s="121"/>
      <c r="U248" s="122"/>
      <c r="V248" s="122"/>
      <c r="W248" s="122"/>
      <c r="X248" s="122"/>
      <c r="Y248" s="122"/>
      <c r="Z248" s="63"/>
      <c r="AA248" s="63"/>
      <c r="AB248" s="63"/>
      <c r="AC248" s="90"/>
    </row>
    <row r="249" spans="1:29" ht="345" x14ac:dyDescent="0.25">
      <c r="A249" s="257"/>
      <c r="B249" s="293"/>
      <c r="C249" s="37" t="s">
        <v>197</v>
      </c>
      <c r="D249" s="114"/>
      <c r="E249" s="136"/>
      <c r="F249" s="136"/>
      <c r="G249" s="169"/>
      <c r="H249" s="133"/>
      <c r="I249" s="90"/>
      <c r="J249" s="90"/>
      <c r="K249" s="90"/>
      <c r="L249" s="90"/>
      <c r="M249" s="90"/>
      <c r="N249" s="90"/>
      <c r="O249" s="90"/>
      <c r="P249" s="90"/>
      <c r="Q249" s="121"/>
      <c r="R249" s="134"/>
      <c r="S249" s="121"/>
      <c r="T249" s="121"/>
      <c r="U249" s="122"/>
      <c r="V249" s="122"/>
      <c r="W249" s="122"/>
      <c r="X249" s="122"/>
      <c r="Y249" s="122"/>
      <c r="Z249" s="63"/>
      <c r="AA249" s="63"/>
      <c r="AB249" s="63"/>
      <c r="AC249" s="90"/>
    </row>
    <row r="250" spans="1:29" ht="165" x14ac:dyDescent="0.25">
      <c r="A250" s="257"/>
      <c r="B250" s="293" t="s">
        <v>147</v>
      </c>
      <c r="C250" s="37" t="s">
        <v>48</v>
      </c>
      <c r="D250" s="114"/>
      <c r="E250" s="136"/>
      <c r="F250" s="136" t="s">
        <v>765</v>
      </c>
      <c r="G250" s="28">
        <v>12</v>
      </c>
      <c r="H250" s="140" t="s">
        <v>766</v>
      </c>
      <c r="I250" s="90">
        <v>3</v>
      </c>
      <c r="J250" s="90">
        <v>3</v>
      </c>
      <c r="K250" s="90">
        <v>3</v>
      </c>
      <c r="L250" s="90">
        <v>3</v>
      </c>
      <c r="M250" s="90">
        <v>3</v>
      </c>
      <c r="N250" s="90">
        <v>3</v>
      </c>
      <c r="O250" s="90">
        <v>3</v>
      </c>
      <c r="P250" s="90">
        <v>3</v>
      </c>
      <c r="Q250" s="121"/>
      <c r="R250" s="134" t="s">
        <v>684</v>
      </c>
      <c r="S250" s="121"/>
      <c r="T250" s="121"/>
      <c r="U250" s="122">
        <v>0.25</v>
      </c>
      <c r="V250" s="122"/>
      <c r="W250" s="122"/>
      <c r="X250" s="122"/>
      <c r="Y250" s="122">
        <f t="shared" si="32"/>
        <v>0.25</v>
      </c>
      <c r="Z250" s="63"/>
      <c r="AA250" s="63"/>
      <c r="AB250" s="130"/>
      <c r="AC250" s="90" t="s">
        <v>768</v>
      </c>
    </row>
    <row r="251" spans="1:29" ht="390" x14ac:dyDescent="0.25">
      <c r="A251" s="257"/>
      <c r="B251" s="293"/>
      <c r="C251" s="37" t="s">
        <v>49</v>
      </c>
      <c r="D251" s="116">
        <f>'PLAN DE ACCIÓN'!D253</f>
        <v>0</v>
      </c>
      <c r="E251" s="136"/>
      <c r="F251" s="136" t="s">
        <v>745</v>
      </c>
      <c r="G251" s="28">
        <v>1</v>
      </c>
      <c r="H251" s="140" t="s">
        <v>743</v>
      </c>
      <c r="I251" s="90">
        <v>1</v>
      </c>
      <c r="J251" s="90"/>
      <c r="K251" s="90"/>
      <c r="L251" s="90"/>
      <c r="M251" s="90">
        <v>1</v>
      </c>
      <c r="N251" s="90"/>
      <c r="O251" s="90"/>
      <c r="P251" s="90"/>
      <c r="Q251" s="121"/>
      <c r="R251" s="134" t="s">
        <v>688</v>
      </c>
      <c r="S251" s="121"/>
      <c r="T251" s="121"/>
      <c r="U251" s="122">
        <v>1</v>
      </c>
      <c r="V251" s="122"/>
      <c r="W251" s="122"/>
      <c r="X251" s="122"/>
      <c r="Y251" s="122">
        <f t="shared" si="32"/>
        <v>1</v>
      </c>
      <c r="Z251" s="63"/>
      <c r="AA251" s="63"/>
      <c r="AB251" s="130"/>
      <c r="AC251" s="90" t="s">
        <v>744</v>
      </c>
    </row>
    <row r="252" spans="1:29" ht="225" x14ac:dyDescent="0.25">
      <c r="A252" s="257"/>
      <c r="B252" s="293"/>
      <c r="C252" s="37" t="s">
        <v>196</v>
      </c>
      <c r="D252" s="116"/>
      <c r="E252" s="136" t="s">
        <v>750</v>
      </c>
      <c r="F252" s="136" t="s">
        <v>746</v>
      </c>
      <c r="G252" s="169">
        <v>1</v>
      </c>
      <c r="H252" s="140" t="s">
        <v>749</v>
      </c>
      <c r="I252" s="90">
        <v>1</v>
      </c>
      <c r="J252" s="90"/>
      <c r="K252" s="90"/>
      <c r="L252" s="90"/>
      <c r="M252" s="90">
        <v>1</v>
      </c>
      <c r="N252" s="90"/>
      <c r="O252" s="90"/>
      <c r="P252" s="90"/>
      <c r="Q252" s="121"/>
      <c r="R252" s="134" t="s">
        <v>688</v>
      </c>
      <c r="S252" s="121"/>
      <c r="T252" s="121"/>
      <c r="U252" s="122">
        <v>1</v>
      </c>
      <c r="V252" s="122"/>
      <c r="W252" s="122"/>
      <c r="X252" s="122"/>
      <c r="Y252" s="122">
        <f t="shared" si="32"/>
        <v>1</v>
      </c>
      <c r="Z252" s="63"/>
      <c r="AA252" s="63"/>
      <c r="AB252" s="130"/>
      <c r="AC252" s="90" t="s">
        <v>747</v>
      </c>
    </row>
    <row r="253" spans="1:29" ht="21" hidden="1" customHeight="1" x14ac:dyDescent="0.35">
      <c r="AC253" s="90" t="s">
        <v>748</v>
      </c>
    </row>
    <row r="254" spans="1:29" hidden="1" x14ac:dyDescent="0.35"/>
    <row r="255" spans="1:29" hidden="1" x14ac:dyDescent="0.35"/>
    <row r="256" spans="1:29" hidden="1" x14ac:dyDescent="0.35"/>
  </sheetData>
  <mergeCells count="134">
    <mergeCell ref="AC14:AC15"/>
    <mergeCell ref="D14:D15"/>
    <mergeCell ref="E14:E15"/>
    <mergeCell ref="F14:F15"/>
    <mergeCell ref="G14:G15"/>
    <mergeCell ref="H14:H15"/>
    <mergeCell ref="Y14:AB14"/>
    <mergeCell ref="S14:S15"/>
    <mergeCell ref="T14:T15"/>
    <mergeCell ref="E6:W6"/>
    <mergeCell ref="C16:C19"/>
    <mergeCell ref="D32:D37"/>
    <mergeCell ref="D2:W2"/>
    <mergeCell ref="A2:B9"/>
    <mergeCell ref="I14:L14"/>
    <mergeCell ref="M14:P14"/>
    <mergeCell ref="U14:X14"/>
    <mergeCell ref="E8:W8"/>
    <mergeCell ref="A14:A15"/>
    <mergeCell ref="B14:B15"/>
    <mergeCell ref="C14:C15"/>
    <mergeCell ref="C20:C26"/>
    <mergeCell ref="D22:D23"/>
    <mergeCell ref="A16:A110"/>
    <mergeCell ref="B16:B66"/>
    <mergeCell ref="I10:M10"/>
    <mergeCell ref="F10:G10"/>
    <mergeCell ref="F11:G11"/>
    <mergeCell ref="Q14:Q15"/>
    <mergeCell ref="R14:R15"/>
    <mergeCell ref="D38:D44"/>
    <mergeCell ref="D45:D50"/>
    <mergeCell ref="D51:D55"/>
    <mergeCell ref="D56:D62"/>
    <mergeCell ref="C67:C69"/>
    <mergeCell ref="B73:B108"/>
    <mergeCell ref="C27:C31"/>
    <mergeCell ref="C32:C63"/>
    <mergeCell ref="B67:B72"/>
    <mergeCell ref="C73:C108"/>
    <mergeCell ref="C70:C72"/>
    <mergeCell ref="D152:D157"/>
    <mergeCell ref="B111:B119"/>
    <mergeCell ref="B120:B123"/>
    <mergeCell ref="B124:B128"/>
    <mergeCell ref="B130:B177"/>
    <mergeCell ref="D70:D72"/>
    <mergeCell ref="D67:D69"/>
    <mergeCell ref="C183:C184"/>
    <mergeCell ref="B189:B194"/>
    <mergeCell ref="C189:C194"/>
    <mergeCell ref="E67:E69"/>
    <mergeCell ref="F67:F69"/>
    <mergeCell ref="G67:G69"/>
    <mergeCell ref="C158:C177"/>
    <mergeCell ref="D158:D161"/>
    <mergeCell ref="D162:D164"/>
    <mergeCell ref="D165:D167"/>
    <mergeCell ref="D168:D172"/>
    <mergeCell ref="D173:D176"/>
    <mergeCell ref="D78:D84"/>
    <mergeCell ref="D85:D89"/>
    <mergeCell ref="D90:D98"/>
    <mergeCell ref="D138:D144"/>
    <mergeCell ref="D145:D151"/>
    <mergeCell ref="D130:D137"/>
    <mergeCell ref="C111:C116"/>
    <mergeCell ref="C130:C157"/>
    <mergeCell ref="H67:H69"/>
    <mergeCell ref="E70:E72"/>
    <mergeCell ref="F70:F72"/>
    <mergeCell ref="G70:G72"/>
    <mergeCell ref="H70:H72"/>
    <mergeCell ref="A246:A252"/>
    <mergeCell ref="B246:B249"/>
    <mergeCell ref="B250:B252"/>
    <mergeCell ref="C215:C219"/>
    <mergeCell ref="B220:B245"/>
    <mergeCell ref="C220:C230"/>
    <mergeCell ref="D221:D228"/>
    <mergeCell ref="C233:C240"/>
    <mergeCell ref="C241:C245"/>
    <mergeCell ref="A195:A212"/>
    <mergeCell ref="B195:B201"/>
    <mergeCell ref="B202:B205"/>
    <mergeCell ref="B206:B212"/>
    <mergeCell ref="A213:A245"/>
    <mergeCell ref="B213:B219"/>
    <mergeCell ref="A111:A177"/>
    <mergeCell ref="A178:A194"/>
    <mergeCell ref="B178:B187"/>
    <mergeCell ref="C180:C182"/>
    <mergeCell ref="AC70:AC72"/>
    <mergeCell ref="I67:I69"/>
    <mergeCell ref="I70:I72"/>
    <mergeCell ref="J67:J69"/>
    <mergeCell ref="J70:J72"/>
    <mergeCell ref="Q67:Q69"/>
    <mergeCell ref="P67:P69"/>
    <mergeCell ref="O67:O69"/>
    <mergeCell ref="N67:N69"/>
    <mergeCell ref="M67:M69"/>
    <mergeCell ref="L67:L69"/>
    <mergeCell ref="K67:K69"/>
    <mergeCell ref="W67:W69"/>
    <mergeCell ref="V67:V69"/>
    <mergeCell ref="U67:U69"/>
    <mergeCell ref="T67:T69"/>
    <mergeCell ref="S67:S69"/>
    <mergeCell ref="R67:R69"/>
    <mergeCell ref="X67:X69"/>
    <mergeCell ref="AB67:AB69"/>
    <mergeCell ref="AA67:AA69"/>
    <mergeCell ref="Z67:Z69"/>
    <mergeCell ref="Y67:Y69"/>
    <mergeCell ref="AC67:AC69"/>
    <mergeCell ref="N70:N72"/>
    <mergeCell ref="M70:M72"/>
    <mergeCell ref="L70:L72"/>
    <mergeCell ref="K70:K72"/>
    <mergeCell ref="AB70:AB72"/>
    <mergeCell ref="AA70:AA72"/>
    <mergeCell ref="Z70:Z72"/>
    <mergeCell ref="Y70:Y72"/>
    <mergeCell ref="S70:S72"/>
    <mergeCell ref="R70:R72"/>
    <mergeCell ref="Q70:Q72"/>
    <mergeCell ref="P70:P72"/>
    <mergeCell ref="O70:O72"/>
    <mergeCell ref="X70:X72"/>
    <mergeCell ref="W70:W72"/>
    <mergeCell ref="V70:V72"/>
    <mergeCell ref="U70:U72"/>
    <mergeCell ref="T70:T7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INICIO</vt:lpstr>
      <vt:lpstr>DEFINICIONES</vt:lpstr>
      <vt:lpstr>INSTRUCCIONES</vt:lpstr>
      <vt:lpstr>PLAN DE ACCIÓN</vt:lpstr>
      <vt:lpstr>PLAN DE MONITOREO Y SEGUIMIENTO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HOME</dc:creator>
  <cp:lastModifiedBy>Psicologa</cp:lastModifiedBy>
  <dcterms:created xsi:type="dcterms:W3CDTF">2019-06-13T22:22:53Z</dcterms:created>
  <dcterms:modified xsi:type="dcterms:W3CDTF">2025-03-20T16:30:16Z</dcterms:modified>
</cp:coreProperties>
</file>